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9035" windowHeight="11760" tabRatio="805"/>
  </bookViews>
  <sheets>
    <sheet name="Sales FY10 &amp; FY11" sheetId="4" r:id="rId1"/>
    <sheet name="Glossary of Terms" sheetId="9" r:id="rId2"/>
    <sheet name="Income Statement Dec 2011" sheetId="1" r:id="rId3"/>
    <sheet name="Income Statement FYTD 2012" sheetId="2" r:id="rId4"/>
    <sheet name="Est Inventory Jan 2012" sheetId="5" r:id="rId5"/>
    <sheet name="Store SqFt" sheetId="7" r:id="rId6"/>
    <sheet name="State Store Addresses" sheetId="6" r:id="rId7"/>
    <sheet name="State Store Landlords" sheetId="8" r:id="rId8"/>
  </sheets>
  <definedNames>
    <definedName name="_xlnm._FilterDatabase" localSheetId="4" hidden="1">'Est Inventory Jan 2012'!$A$6:$D$6</definedName>
    <definedName name="_xlnm._FilterDatabase" localSheetId="2" hidden="1">'Income Statement Dec 2011'!$A$4:$AD$4</definedName>
    <definedName name="_xlnm._FilterDatabase" localSheetId="3" hidden="1">'Income Statement FYTD 2012'!$A$4:$AD$4</definedName>
    <definedName name="_xlnm._FilterDatabase" localSheetId="0" hidden="1">'Sales FY10 &amp; FY11'!$A$7:$H$7</definedName>
    <definedName name="_xlnm._FilterDatabase" localSheetId="6" hidden="1">'State Store Addresses'!$A$4:$K$382</definedName>
    <definedName name="_xlnm._FilterDatabase" localSheetId="7" hidden="1">'State Store Landlords'!$A$4:$I$4</definedName>
    <definedName name="_xlnm._FilterDatabase" localSheetId="5" hidden="1">'Store SqFt'!$A$4:$C$4</definedName>
    <definedName name="outlet_addresses" localSheetId="6">'State Store Addresses'!$A$5:$I$382</definedName>
    <definedName name="_xlnm.Print_Area" localSheetId="5">'Store SqFt'!$A$4:$D$173</definedName>
    <definedName name="_xlnm.Print_Titles" localSheetId="4">'Est Inventory Jan 2012'!$1:$6</definedName>
    <definedName name="_xlnm.Print_Titles" localSheetId="2">'Income Statement Dec 2011'!$1:$4</definedName>
    <definedName name="_xlnm.Print_Titles" localSheetId="3">'Income Statement FYTD 2012'!$1:$4</definedName>
    <definedName name="_xlnm.Print_Titles" localSheetId="0">'Sales FY10 &amp; FY11'!$4:$7</definedName>
    <definedName name="_xlnm.Print_Titles" localSheetId="6">'State Store Addresses'!$1:$4</definedName>
    <definedName name="_xlnm.Print_Titles" localSheetId="7">'State Store Landlords'!$1:$4</definedName>
    <definedName name="_xlnm.Print_Titles" localSheetId="5">'Store SqFt'!$1:$4</definedName>
  </definedNames>
  <calcPr calcId="125725"/>
</workbook>
</file>

<file path=xl/calcChain.xml><?xml version="1.0" encoding="utf-8"?>
<calcChain xmlns="http://schemas.openxmlformats.org/spreadsheetml/2006/main">
  <c r="J6" i="6"/>
  <c r="K6" s="1"/>
  <c r="J7"/>
  <c r="K7" s="1"/>
  <c r="J8"/>
  <c r="K8" s="1"/>
  <c r="J9"/>
  <c r="K9" s="1"/>
  <c r="J10"/>
  <c r="K10" s="1"/>
  <c r="J11"/>
  <c r="K11" s="1"/>
  <c r="J12"/>
  <c r="K12" s="1"/>
  <c r="J13"/>
  <c r="K13" s="1"/>
  <c r="J14"/>
  <c r="K14" s="1"/>
  <c r="J15"/>
  <c r="K15" s="1"/>
  <c r="J16"/>
  <c r="K16" s="1"/>
  <c r="J17"/>
  <c r="K17" s="1"/>
  <c r="J18"/>
  <c r="K18" s="1"/>
  <c r="J19"/>
  <c r="K19" s="1"/>
  <c r="J20"/>
  <c r="K20" s="1"/>
  <c r="J21"/>
  <c r="K21" s="1"/>
  <c r="J22"/>
  <c r="K22" s="1"/>
  <c r="J23"/>
  <c r="K23" s="1"/>
  <c r="J24"/>
  <c r="K24" s="1"/>
  <c r="J25"/>
  <c r="K25" s="1"/>
  <c r="J26"/>
  <c r="K26" s="1"/>
  <c r="J27"/>
  <c r="K27" s="1"/>
  <c r="J28"/>
  <c r="K28" s="1"/>
  <c r="J29"/>
  <c r="K29" s="1"/>
  <c r="J30"/>
  <c r="K30" s="1"/>
  <c r="J31"/>
  <c r="K31" s="1"/>
  <c r="J32"/>
  <c r="K32" s="1"/>
  <c r="J33"/>
  <c r="K33" s="1"/>
  <c r="J34"/>
  <c r="K34" s="1"/>
  <c r="J35"/>
  <c r="K35" s="1"/>
  <c r="J36"/>
  <c r="K36" s="1"/>
  <c r="J37"/>
  <c r="K37" s="1"/>
  <c r="J38"/>
  <c r="K38" s="1"/>
  <c r="J39"/>
  <c r="K39" s="1"/>
  <c r="J40"/>
  <c r="K40" s="1"/>
  <c r="J41"/>
  <c r="K41" s="1"/>
  <c r="J42"/>
  <c r="K42" s="1"/>
  <c r="J43"/>
  <c r="K43" s="1"/>
  <c r="J44"/>
  <c r="K44" s="1"/>
  <c r="J45"/>
  <c r="K45" s="1"/>
  <c r="J46"/>
  <c r="K46" s="1"/>
  <c r="J47"/>
  <c r="K47" s="1"/>
  <c r="J48"/>
  <c r="K48" s="1"/>
  <c r="J49"/>
  <c r="K49" s="1"/>
  <c r="J50"/>
  <c r="K50" s="1"/>
  <c r="J51"/>
  <c r="K51" s="1"/>
  <c r="J52"/>
  <c r="K52" s="1"/>
  <c r="J53"/>
  <c r="K53" s="1"/>
  <c r="J54"/>
  <c r="K54" s="1"/>
  <c r="J55"/>
  <c r="K55" s="1"/>
  <c r="J56"/>
  <c r="K56" s="1"/>
  <c r="J57"/>
  <c r="K57" s="1"/>
  <c r="J58"/>
  <c r="K58" s="1"/>
  <c r="J59"/>
  <c r="K59" s="1"/>
  <c r="J60"/>
  <c r="K60" s="1"/>
  <c r="J61"/>
  <c r="K61" s="1"/>
  <c r="J62"/>
  <c r="K62" s="1"/>
  <c r="J63"/>
  <c r="K63" s="1"/>
  <c r="J64"/>
  <c r="K64" s="1"/>
  <c r="J65"/>
  <c r="K65" s="1"/>
  <c r="J66"/>
  <c r="K66" s="1"/>
  <c r="J67"/>
  <c r="K67" s="1"/>
  <c r="J68"/>
  <c r="K68" s="1"/>
  <c r="J69"/>
  <c r="K69" s="1"/>
  <c r="J70"/>
  <c r="K70" s="1"/>
  <c r="J71"/>
  <c r="K71" s="1"/>
  <c r="J72"/>
  <c r="K72" s="1"/>
  <c r="J73"/>
  <c r="K73" s="1"/>
  <c r="J74"/>
  <c r="K74" s="1"/>
  <c r="J75"/>
  <c r="K75" s="1"/>
  <c r="J76"/>
  <c r="K76" s="1"/>
  <c r="J77"/>
  <c r="K77" s="1"/>
  <c r="J78"/>
  <c r="K78" s="1"/>
  <c r="J79"/>
  <c r="K79" s="1"/>
  <c r="J80"/>
  <c r="K80" s="1"/>
  <c r="J81"/>
  <c r="K81" s="1"/>
  <c r="J82"/>
  <c r="K82" s="1"/>
  <c r="J83"/>
  <c r="K83" s="1"/>
  <c r="J84"/>
  <c r="K84" s="1"/>
  <c r="J85"/>
  <c r="K85" s="1"/>
  <c r="J86"/>
  <c r="K86" s="1"/>
  <c r="J87"/>
  <c r="K87" s="1"/>
  <c r="J88"/>
  <c r="K88" s="1"/>
  <c r="J89"/>
  <c r="K89" s="1"/>
  <c r="J90"/>
  <c r="K90" s="1"/>
  <c r="J91"/>
  <c r="K91" s="1"/>
  <c r="J92"/>
  <c r="K92" s="1"/>
  <c r="J93"/>
  <c r="K93" s="1"/>
  <c r="J94"/>
  <c r="K94" s="1"/>
  <c r="J95"/>
  <c r="K95" s="1"/>
  <c r="J96"/>
  <c r="K96" s="1"/>
  <c r="J97"/>
  <c r="K97" s="1"/>
  <c r="J98"/>
  <c r="K98" s="1"/>
  <c r="J99"/>
  <c r="K99" s="1"/>
  <c r="J100"/>
  <c r="K100" s="1"/>
  <c r="J101"/>
  <c r="K101" s="1"/>
  <c r="J102"/>
  <c r="K102" s="1"/>
  <c r="J103"/>
  <c r="K103" s="1"/>
  <c r="J104"/>
  <c r="K104" s="1"/>
  <c r="J105"/>
  <c r="K105" s="1"/>
  <c r="J106"/>
  <c r="K106" s="1"/>
  <c r="J107"/>
  <c r="K107" s="1"/>
  <c r="J108"/>
  <c r="K108" s="1"/>
  <c r="J109"/>
  <c r="K109" s="1"/>
  <c r="J110"/>
  <c r="K110" s="1"/>
  <c r="J111"/>
  <c r="K111" s="1"/>
  <c r="J112"/>
  <c r="K112" s="1"/>
  <c r="J113"/>
  <c r="K113" s="1"/>
  <c r="J114"/>
  <c r="K114" s="1"/>
  <c r="J115"/>
  <c r="K115" s="1"/>
  <c r="J116"/>
  <c r="K116" s="1"/>
  <c r="J117"/>
  <c r="K117" s="1"/>
  <c r="J118"/>
  <c r="K118" s="1"/>
  <c r="J119"/>
  <c r="K119" s="1"/>
  <c r="J120"/>
  <c r="K120" s="1"/>
  <c r="J121"/>
  <c r="K121" s="1"/>
  <c r="J122"/>
  <c r="K122" s="1"/>
  <c r="J123"/>
  <c r="K123" s="1"/>
  <c r="J124"/>
  <c r="K124" s="1"/>
  <c r="J125"/>
  <c r="K125" s="1"/>
  <c r="J126"/>
  <c r="K126" s="1"/>
  <c r="J127"/>
  <c r="K127" s="1"/>
  <c r="J128"/>
  <c r="K128" s="1"/>
  <c r="J129"/>
  <c r="K129" s="1"/>
  <c r="J130"/>
  <c r="K130" s="1"/>
  <c r="J131"/>
  <c r="K131" s="1"/>
  <c r="J132"/>
  <c r="K132" s="1"/>
  <c r="J133"/>
  <c r="K133" s="1"/>
  <c r="J134"/>
  <c r="K134" s="1"/>
  <c r="J135"/>
  <c r="K135" s="1"/>
  <c r="J136"/>
  <c r="K136" s="1"/>
  <c r="J137"/>
  <c r="K137" s="1"/>
  <c r="J138"/>
  <c r="K138" s="1"/>
  <c r="J139"/>
  <c r="K139" s="1"/>
  <c r="J140"/>
  <c r="K140" s="1"/>
  <c r="J141"/>
  <c r="K141" s="1"/>
  <c r="J142"/>
  <c r="K142" s="1"/>
  <c r="J143"/>
  <c r="K143" s="1"/>
  <c r="J144"/>
  <c r="K144" s="1"/>
  <c r="J145"/>
  <c r="K145" s="1"/>
  <c r="J146"/>
  <c r="K146" s="1"/>
  <c r="J147"/>
  <c r="K147" s="1"/>
  <c r="J148"/>
  <c r="K148" s="1"/>
  <c r="J149"/>
  <c r="K149" s="1"/>
  <c r="J150"/>
  <c r="K150" s="1"/>
  <c r="J151"/>
  <c r="K151" s="1"/>
  <c r="J152"/>
  <c r="K152" s="1"/>
  <c r="J153"/>
  <c r="K153" s="1"/>
  <c r="J154"/>
  <c r="K154" s="1"/>
  <c r="J155"/>
  <c r="K155" s="1"/>
  <c r="J156"/>
  <c r="K156" s="1"/>
  <c r="J157"/>
  <c r="K157" s="1"/>
  <c r="J158"/>
  <c r="K158" s="1"/>
  <c r="J159"/>
  <c r="K159" s="1"/>
  <c r="J160"/>
  <c r="K160" s="1"/>
  <c r="J161"/>
  <c r="K161" s="1"/>
  <c r="J162"/>
  <c r="K162" s="1"/>
  <c r="J163"/>
  <c r="K163" s="1"/>
  <c r="J164"/>
  <c r="K164" s="1"/>
  <c r="J165"/>
  <c r="K165" s="1"/>
  <c r="J166"/>
  <c r="K166" s="1"/>
  <c r="J167"/>
  <c r="K167" s="1"/>
  <c r="J168"/>
  <c r="K168" s="1"/>
  <c r="J169"/>
  <c r="K169" s="1"/>
  <c r="J170"/>
  <c r="K170" s="1"/>
  <c r="J171"/>
  <c r="K171" s="1"/>
  <c r="J172"/>
  <c r="K172" s="1"/>
  <c r="J173"/>
  <c r="K173" s="1"/>
  <c r="J174"/>
  <c r="K174" s="1"/>
  <c r="J175"/>
  <c r="K175" s="1"/>
  <c r="J176"/>
  <c r="K176" s="1"/>
  <c r="J177"/>
  <c r="K177" s="1"/>
  <c r="J178"/>
  <c r="K178" s="1"/>
  <c r="J179"/>
  <c r="K179" s="1"/>
  <c r="J180"/>
  <c r="K180" s="1"/>
  <c r="J181"/>
  <c r="K181" s="1"/>
  <c r="J182"/>
  <c r="K182" s="1"/>
  <c r="J183"/>
  <c r="K183" s="1"/>
  <c r="J184"/>
  <c r="K184" s="1"/>
  <c r="J185"/>
  <c r="K185" s="1"/>
  <c r="J186"/>
  <c r="K186" s="1"/>
  <c r="J187"/>
  <c r="K187" s="1"/>
  <c r="J188"/>
  <c r="K188" s="1"/>
  <c r="J189"/>
  <c r="K189" s="1"/>
  <c r="J190"/>
  <c r="K190" s="1"/>
  <c r="J191"/>
  <c r="K191" s="1"/>
  <c r="J192"/>
  <c r="K192" s="1"/>
  <c r="J193"/>
  <c r="K193" s="1"/>
  <c r="J194"/>
  <c r="K194" s="1"/>
  <c r="J195"/>
  <c r="K195" s="1"/>
  <c r="J196"/>
  <c r="K196" s="1"/>
  <c r="J197"/>
  <c r="K197" s="1"/>
  <c r="J198"/>
  <c r="K198" s="1"/>
  <c r="J199"/>
  <c r="K199" s="1"/>
  <c r="J200"/>
  <c r="K200" s="1"/>
  <c r="J201"/>
  <c r="K201" s="1"/>
  <c r="J202"/>
  <c r="K202" s="1"/>
  <c r="J203"/>
  <c r="K203" s="1"/>
  <c r="J204"/>
  <c r="K204" s="1"/>
  <c r="J205"/>
  <c r="K205" s="1"/>
  <c r="J206"/>
  <c r="K206" s="1"/>
  <c r="J207"/>
  <c r="K207" s="1"/>
  <c r="J208"/>
  <c r="K208" s="1"/>
  <c r="J209"/>
  <c r="K209" s="1"/>
  <c r="J210"/>
  <c r="K210" s="1"/>
  <c r="J211"/>
  <c r="K211" s="1"/>
  <c r="J212"/>
  <c r="K212" s="1"/>
  <c r="J213"/>
  <c r="K213" s="1"/>
  <c r="J214"/>
  <c r="K214" s="1"/>
  <c r="J215"/>
  <c r="K215" s="1"/>
  <c r="J216"/>
  <c r="K216" s="1"/>
  <c r="J217"/>
  <c r="K217" s="1"/>
  <c r="J218"/>
  <c r="K218" s="1"/>
  <c r="J219"/>
  <c r="K219" s="1"/>
  <c r="J220"/>
  <c r="K220" s="1"/>
  <c r="J221"/>
  <c r="K221" s="1"/>
  <c r="J222"/>
  <c r="K222" s="1"/>
  <c r="J223"/>
  <c r="K223" s="1"/>
  <c r="J224"/>
  <c r="K224" s="1"/>
  <c r="J225"/>
  <c r="K225" s="1"/>
  <c r="J226"/>
  <c r="K226" s="1"/>
  <c r="J227"/>
  <c r="K227" s="1"/>
  <c r="J228"/>
  <c r="K228" s="1"/>
  <c r="J229"/>
  <c r="K229" s="1"/>
  <c r="J230"/>
  <c r="K230" s="1"/>
  <c r="J231"/>
  <c r="K231" s="1"/>
  <c r="J232"/>
  <c r="K232" s="1"/>
  <c r="J233"/>
  <c r="K233" s="1"/>
  <c r="J234"/>
  <c r="K234" s="1"/>
  <c r="J235"/>
  <c r="K235" s="1"/>
  <c r="J236"/>
  <c r="K236" s="1"/>
  <c r="J237"/>
  <c r="K237" s="1"/>
  <c r="J238"/>
  <c r="K238" s="1"/>
  <c r="J239"/>
  <c r="K239" s="1"/>
  <c r="J240"/>
  <c r="K240" s="1"/>
  <c r="J241"/>
  <c r="K241" s="1"/>
  <c r="J242"/>
  <c r="K242" s="1"/>
  <c r="J243"/>
  <c r="K243" s="1"/>
  <c r="J244"/>
  <c r="K244" s="1"/>
  <c r="J245"/>
  <c r="K245" s="1"/>
  <c r="J246"/>
  <c r="K246" s="1"/>
  <c r="J247"/>
  <c r="K247" s="1"/>
  <c r="J248"/>
  <c r="K248" s="1"/>
  <c r="J249"/>
  <c r="K249" s="1"/>
  <c r="J250"/>
  <c r="K250" s="1"/>
  <c r="J251"/>
  <c r="K251" s="1"/>
  <c r="J252"/>
  <c r="K252" s="1"/>
  <c r="J253"/>
  <c r="K253" s="1"/>
  <c r="J254"/>
  <c r="K254" s="1"/>
  <c r="J255"/>
  <c r="K255" s="1"/>
  <c r="J256"/>
  <c r="K256" s="1"/>
  <c r="J257"/>
  <c r="K257" s="1"/>
  <c r="J258"/>
  <c r="K258" s="1"/>
  <c r="J259"/>
  <c r="K259" s="1"/>
  <c r="J260"/>
  <c r="K260" s="1"/>
  <c r="J261"/>
  <c r="K261" s="1"/>
  <c r="J262"/>
  <c r="K262" s="1"/>
  <c r="J263"/>
  <c r="K263" s="1"/>
  <c r="J264"/>
  <c r="K264" s="1"/>
  <c r="J265"/>
  <c r="K265" s="1"/>
  <c r="J266"/>
  <c r="K266" s="1"/>
  <c r="J267"/>
  <c r="K267" s="1"/>
  <c r="J268"/>
  <c r="K268" s="1"/>
  <c r="J269"/>
  <c r="K269" s="1"/>
  <c r="J270"/>
  <c r="K270" s="1"/>
  <c r="J271"/>
  <c r="K271" s="1"/>
  <c r="J272"/>
  <c r="K272" s="1"/>
  <c r="J273"/>
  <c r="K273" s="1"/>
  <c r="J274"/>
  <c r="K274" s="1"/>
  <c r="J275"/>
  <c r="K275" s="1"/>
  <c r="J276"/>
  <c r="K276" s="1"/>
  <c r="J277"/>
  <c r="K277" s="1"/>
  <c r="J278"/>
  <c r="K278" s="1"/>
  <c r="J279"/>
  <c r="K279" s="1"/>
  <c r="J280"/>
  <c r="K280" s="1"/>
  <c r="J281"/>
  <c r="K281" s="1"/>
  <c r="J282"/>
  <c r="K282" s="1"/>
  <c r="J283"/>
  <c r="K283" s="1"/>
  <c r="J284"/>
  <c r="K284" s="1"/>
  <c r="J285"/>
  <c r="K285" s="1"/>
  <c r="J286"/>
  <c r="K286" s="1"/>
  <c r="J287"/>
  <c r="K287" s="1"/>
  <c r="J288"/>
  <c r="K288" s="1"/>
  <c r="J289"/>
  <c r="K289" s="1"/>
  <c r="J290"/>
  <c r="K290" s="1"/>
  <c r="J291"/>
  <c r="K291" s="1"/>
  <c r="J292"/>
  <c r="K292" s="1"/>
  <c r="J293"/>
  <c r="K293" s="1"/>
  <c r="J294"/>
  <c r="K294" s="1"/>
  <c r="J295"/>
  <c r="K295" s="1"/>
  <c r="J296"/>
  <c r="K296" s="1"/>
  <c r="J297"/>
  <c r="K297" s="1"/>
  <c r="J298"/>
  <c r="K298" s="1"/>
  <c r="J299"/>
  <c r="K299" s="1"/>
  <c r="J300"/>
  <c r="K300" s="1"/>
  <c r="J301"/>
  <c r="K301" s="1"/>
  <c r="J302"/>
  <c r="K302" s="1"/>
  <c r="J303"/>
  <c r="K303" s="1"/>
  <c r="J304"/>
  <c r="K304" s="1"/>
  <c r="J305"/>
  <c r="K305" s="1"/>
  <c r="J306"/>
  <c r="K306" s="1"/>
  <c r="J307"/>
  <c r="K307" s="1"/>
  <c r="J308"/>
  <c r="K308" s="1"/>
  <c r="J309"/>
  <c r="K309" s="1"/>
  <c r="J310"/>
  <c r="K310" s="1"/>
  <c r="J311"/>
  <c r="K311" s="1"/>
  <c r="J312"/>
  <c r="K312" s="1"/>
  <c r="J313"/>
  <c r="K313" s="1"/>
  <c r="J314"/>
  <c r="K314" s="1"/>
  <c r="J315"/>
  <c r="K315" s="1"/>
  <c r="J316"/>
  <c r="K316" s="1"/>
  <c r="J317"/>
  <c r="K317" s="1"/>
  <c r="J318"/>
  <c r="K318" s="1"/>
  <c r="J319"/>
  <c r="K319" s="1"/>
  <c r="J320"/>
  <c r="K320" s="1"/>
  <c r="J321"/>
  <c r="K321" s="1"/>
  <c r="J322"/>
  <c r="K322" s="1"/>
  <c r="J323"/>
  <c r="K323" s="1"/>
  <c r="J324"/>
  <c r="K324" s="1"/>
  <c r="J325"/>
  <c r="K325" s="1"/>
  <c r="J326"/>
  <c r="K326" s="1"/>
  <c r="J327"/>
  <c r="K327" s="1"/>
  <c r="J328"/>
  <c r="K328" s="1"/>
  <c r="J329"/>
  <c r="K329" s="1"/>
  <c r="J330"/>
  <c r="K330" s="1"/>
  <c r="J331"/>
  <c r="K331" s="1"/>
  <c r="J332"/>
  <c r="K332" s="1"/>
  <c r="J333"/>
  <c r="K333" s="1"/>
  <c r="J334"/>
  <c r="K334" s="1"/>
  <c r="J335"/>
  <c r="K335" s="1"/>
  <c r="J336"/>
  <c r="K336" s="1"/>
  <c r="J337"/>
  <c r="K337" s="1"/>
  <c r="J338"/>
  <c r="K338" s="1"/>
  <c r="J339"/>
  <c r="K339" s="1"/>
  <c r="J340"/>
  <c r="K340" s="1"/>
  <c r="J341"/>
  <c r="K341" s="1"/>
  <c r="J342"/>
  <c r="K342" s="1"/>
  <c r="J343"/>
  <c r="K343" s="1"/>
  <c r="J344"/>
  <c r="K344" s="1"/>
  <c r="J345"/>
  <c r="K345" s="1"/>
  <c r="J346"/>
  <c r="K346" s="1"/>
  <c r="J347"/>
  <c r="K347" s="1"/>
  <c r="J348"/>
  <c r="K348" s="1"/>
  <c r="J349"/>
  <c r="K349" s="1"/>
  <c r="J350"/>
  <c r="K350" s="1"/>
  <c r="J351"/>
  <c r="K351" s="1"/>
  <c r="J352"/>
  <c r="K352" s="1"/>
  <c r="J353"/>
  <c r="K353" s="1"/>
  <c r="J354"/>
  <c r="K354" s="1"/>
  <c r="J355"/>
  <c r="K355" s="1"/>
  <c r="J356"/>
  <c r="K356" s="1"/>
  <c r="J357"/>
  <c r="K357" s="1"/>
  <c r="J358"/>
  <c r="K358" s="1"/>
  <c r="J359"/>
  <c r="K359" s="1"/>
  <c r="J360"/>
  <c r="K360" s="1"/>
  <c r="J361"/>
  <c r="K361" s="1"/>
  <c r="J362"/>
  <c r="K362" s="1"/>
  <c r="J363"/>
  <c r="K363" s="1"/>
  <c r="J364"/>
  <c r="K364" s="1"/>
  <c r="J365"/>
  <c r="K365" s="1"/>
  <c r="J366"/>
  <c r="K366" s="1"/>
  <c r="J367"/>
  <c r="K367" s="1"/>
  <c r="J368"/>
  <c r="K368" s="1"/>
  <c r="J369"/>
  <c r="K369" s="1"/>
  <c r="J370"/>
  <c r="K370" s="1"/>
  <c r="J371"/>
  <c r="K371" s="1"/>
  <c r="J372"/>
  <c r="K372" s="1"/>
  <c r="J373"/>
  <c r="K373" s="1"/>
  <c r="J374"/>
  <c r="K374" s="1"/>
  <c r="J375"/>
  <c r="K375" s="1"/>
  <c r="J376"/>
  <c r="K376" s="1"/>
  <c r="J377"/>
  <c r="K377" s="1"/>
  <c r="J378"/>
  <c r="K378" s="1"/>
  <c r="J379"/>
  <c r="K379" s="1"/>
  <c r="J380"/>
  <c r="K380" s="1"/>
  <c r="J381"/>
  <c r="K381" s="1"/>
  <c r="J382"/>
  <c r="K382" s="1"/>
  <c r="C171" i="7" l="1"/>
  <c r="J5" i="6"/>
  <c r="K5" s="1"/>
  <c r="F172" i="4"/>
  <c r="C172"/>
</calcChain>
</file>

<file path=xl/connections.xml><?xml version="1.0" encoding="utf-8"?>
<connections xmlns="http://schemas.openxmlformats.org/spreadsheetml/2006/main">
  <connection id="1" name="outlet addresses" type="6" refreshedVersion="3" background="1" refreshOnLoad="1" saveData="1">
    <textPr prompt="0" codePage="437" sourceFile="S:\FinSvcs\Support Services\Addresses\outlet addresses.txt" delimited="0" comma="1">
      <textFields count="9">
        <textField/>
        <textField position="4"/>
        <textField position="28"/>
        <textField position="53"/>
        <textField position="77"/>
        <textField position="101"/>
        <textField position="112"/>
        <textField position="114"/>
        <textField position="125"/>
      </textFields>
    </textPr>
  </connection>
</connections>
</file>

<file path=xl/sharedStrings.xml><?xml version="1.0" encoding="utf-8"?>
<sst xmlns="http://schemas.openxmlformats.org/spreadsheetml/2006/main" count="4979" uniqueCount="3196">
  <si>
    <t>Outlet</t>
  </si>
  <si>
    <t>Location</t>
  </si>
  <si>
    <t>Gross Sales</t>
  </si>
  <si>
    <t>Discounts</t>
  </si>
  <si>
    <t>Taxes</t>
  </si>
  <si>
    <t>Net Sales</t>
  </si>
  <si>
    <t>Cost of Goods Sold</t>
  </si>
  <si>
    <t>Freight Arbitrary</t>
  </si>
  <si>
    <t>Direct Allocation</t>
  </si>
  <si>
    <t>TTL Direct Expenses</t>
  </si>
  <si>
    <t>Indirect Expense</t>
  </si>
  <si>
    <t>Breakage</t>
  </si>
  <si>
    <t>Cash Over/Short</t>
  </si>
  <si>
    <t>Net Profit</t>
  </si>
  <si>
    <t>Salaries or Commissions</t>
  </si>
  <si>
    <t>Benefits</t>
  </si>
  <si>
    <t>Supplies</t>
  </si>
  <si>
    <t>Communications</t>
  </si>
  <si>
    <t>Utilities</t>
  </si>
  <si>
    <t>Building Rentals</t>
  </si>
  <si>
    <t>Repairs/Maint</t>
  </si>
  <si>
    <t>Printing</t>
  </si>
  <si>
    <t>Training</t>
  </si>
  <si>
    <t>Equip Rentals</t>
  </si>
  <si>
    <t>Other Purchased Services</t>
  </si>
  <si>
    <t>Other Goods And Services</t>
  </si>
  <si>
    <t>Travel</t>
  </si>
  <si>
    <t>Capital Outlays</t>
  </si>
  <si>
    <t>Bankcard fees</t>
  </si>
  <si>
    <t>Freight</t>
  </si>
  <si>
    <t>SEATTLE-2ND &amp; SENECA</t>
  </si>
  <si>
    <t>TACOMA - CENTRAL</t>
  </si>
  <si>
    <t>SEATTLE INTERBAY</t>
  </si>
  <si>
    <t>MARYSVILLE</t>
  </si>
  <si>
    <t>YAKIMA-NORTH</t>
  </si>
  <si>
    <t>ABERDEEN</t>
  </si>
  <si>
    <t>VANCOUVER-DOWNTOWN</t>
  </si>
  <si>
    <t>OLYMPIA</t>
  </si>
  <si>
    <t>WENATCHEE</t>
  </si>
  <si>
    <t>LONGVIEW</t>
  </si>
  <si>
    <t>PORT ANGELES</t>
  </si>
  <si>
    <t>FEDERAL WAY</t>
  </si>
  <si>
    <t>CENTRALIA</t>
  </si>
  <si>
    <t>PASCO</t>
  </si>
  <si>
    <t>MOUNT VERNON</t>
  </si>
  <si>
    <t>WOODINVILLE</t>
  </si>
  <si>
    <t>ELLENSBURG</t>
  </si>
  <si>
    <t>PYLLP-WILLOW SHOPPING CTR</t>
  </si>
  <si>
    <t>ANACORTES</t>
  </si>
  <si>
    <t>RENTON-DOWNTOWN</t>
  </si>
  <si>
    <t>CHEHALIS</t>
  </si>
  <si>
    <t>SEATTLE-12TH &amp; EAST PINE</t>
  </si>
  <si>
    <t>PUYALLUP</t>
  </si>
  <si>
    <t>SHELTON</t>
  </si>
  <si>
    <t>PORT TOWNSEND</t>
  </si>
  <si>
    <t>ENUMCLAW</t>
  </si>
  <si>
    <t>REDMOND</t>
  </si>
  <si>
    <t>AUBURN</t>
  </si>
  <si>
    <t>MUKILTEO</t>
  </si>
  <si>
    <t>ARLINGTON</t>
  </si>
  <si>
    <t>COLVILLE</t>
  </si>
  <si>
    <t>SPOKANE-GARLAND AVENUE</t>
  </si>
  <si>
    <t>FACTORIA</t>
  </si>
  <si>
    <t>SEATTLE-BROADWAY</t>
  </si>
  <si>
    <t>SEATTLE-WEST SEATTLE</t>
  </si>
  <si>
    <t>SPOKANE VALLEY- E SPRAGUE</t>
  </si>
  <si>
    <t>SEATTLE-GREENWOOD</t>
  </si>
  <si>
    <t>BELLINGHAM-SOUTH</t>
  </si>
  <si>
    <t>PULLMAN</t>
  </si>
  <si>
    <t>SPOKANE-HILLYARD</t>
  </si>
  <si>
    <t>EDGEWOOD</t>
  </si>
  <si>
    <t>SEATTLE-WHITE CENTER</t>
  </si>
  <si>
    <t>SPOKANE VALLEY</t>
  </si>
  <si>
    <t>KIRKLAND</t>
  </si>
  <si>
    <t>BREMERTON-WEST</t>
  </si>
  <si>
    <t>BONNEY LAKE</t>
  </si>
  <si>
    <t>BOTHELL</t>
  </si>
  <si>
    <t>EDMONDS</t>
  </si>
  <si>
    <t>TACOMA-WESTGATE</t>
  </si>
  <si>
    <t>TACOMA-BROOKDALE</t>
  </si>
  <si>
    <t>SPOKANE-THIRD AVE</t>
  </si>
  <si>
    <t>KENT-PANTHER LAKE</t>
  </si>
  <si>
    <t>RICHLAND-DOWNTOWN</t>
  </si>
  <si>
    <t>LAKEWOOD</t>
  </si>
  <si>
    <t>SEATTLE-NORTHGATE</t>
  </si>
  <si>
    <t>MOSES LAKE</t>
  </si>
  <si>
    <t>MERCER ISLAND</t>
  </si>
  <si>
    <t>EVERETT/SEATTLE HILL</t>
  </si>
  <si>
    <t>LYNNWOOD (EAST)</t>
  </si>
  <si>
    <t>EVERETT-EVERGREEN WAY</t>
  </si>
  <si>
    <t>KENT-WEST KENT</t>
  </si>
  <si>
    <t>SEATTLE-QUEEN ANNE</t>
  </si>
  <si>
    <t>SHORELINE</t>
  </si>
  <si>
    <t>MILL CREEK</t>
  </si>
  <si>
    <t>MONROE</t>
  </si>
  <si>
    <t>RENTON-HIGHLANDS</t>
  </si>
  <si>
    <t>KENT-MIDWAY CROSSING</t>
  </si>
  <si>
    <t>SEATTLE-MAGNOLIA</t>
  </si>
  <si>
    <t>TACOMA-PORTLAND AVENUE</t>
  </si>
  <si>
    <t>SEATAC</t>
  </si>
  <si>
    <t>BOTHELL/THRASHERS CORNER</t>
  </si>
  <si>
    <t>PORT ORCHARD</t>
  </si>
  <si>
    <t>TACOMA-EVERGREEN PLAZA II</t>
  </si>
  <si>
    <t>KENMORE</t>
  </si>
  <si>
    <t>YAKIMA-WEST</t>
  </si>
  <si>
    <t>BAINBRIDGE ISLAND</t>
  </si>
  <si>
    <t>SEATTLE-UNIVERSITY VILL.</t>
  </si>
  <si>
    <t>BELLEVUE-DOWNTOWN</t>
  </si>
  <si>
    <t>ISSAQUAH</t>
  </si>
  <si>
    <t>SEATTLE-4TH AVE SOUTH</t>
  </si>
  <si>
    <t>KENT-EAST</t>
  </si>
  <si>
    <t>UNIVERSITY PLACE</t>
  </si>
  <si>
    <t>TACOMA-6TH &amp; PINE</t>
  </si>
  <si>
    <t>SEATTLE-BLVD.PARK</t>
  </si>
  <si>
    <t>VANCOUVER-HAZEL DELL</t>
  </si>
  <si>
    <t>LACEY</t>
  </si>
  <si>
    <t>FIFE</t>
  </si>
  <si>
    <t>SEATTLE WALLINGFORD</t>
  </si>
  <si>
    <t>NEWCASTLE</t>
  </si>
  <si>
    <t>BELLEVUE-EASTGATE</t>
  </si>
  <si>
    <t>EVERETT-SILVERLAKE</t>
  </si>
  <si>
    <t>SPOKANE-INDIAN TRAIL</t>
  </si>
  <si>
    <t>SEATTLE-RAINIER BEACH</t>
  </si>
  <si>
    <t>SAMMAMISH</t>
  </si>
  <si>
    <t>BELLEVUE-OVERLAKE</t>
  </si>
  <si>
    <t>MAPLE VALLEY</t>
  </si>
  <si>
    <t>TACOMA-72ND &amp; PACIFIC</t>
  </si>
  <si>
    <t>BELLINGHAM-NORTH</t>
  </si>
  <si>
    <t>TUMWATER</t>
  </si>
  <si>
    <t>EVERETT-CEDAR ST</t>
  </si>
  <si>
    <t>BREMERTON-REDWOOD PLAZA</t>
  </si>
  <si>
    <t>EVERETT-EVERETT MALL</t>
  </si>
  <si>
    <t>SHORELINE-BALLINGER VILL</t>
  </si>
  <si>
    <t>SILVERDALE</t>
  </si>
  <si>
    <t>BELLINGHAM-LAKEWAY CENTER</t>
  </si>
  <si>
    <t>BELLEVUE-NORTHTOWNE</t>
  </si>
  <si>
    <t>LAKEWOOD-OAKBROOK PLAZA</t>
  </si>
  <si>
    <t>OAK HARBOR</t>
  </si>
  <si>
    <t>SEQUIM</t>
  </si>
  <si>
    <t>SEATTLE-CROWN HILL</t>
  </si>
  <si>
    <t>EAST WENATCHEE</t>
  </si>
  <si>
    <t>SNOHOMISH</t>
  </si>
  <si>
    <t>SUMNER</t>
  </si>
  <si>
    <t>BELLINGHAM - BARKLEY BLVD</t>
  </si>
  <si>
    <t>LK STEVENS</t>
  </si>
  <si>
    <t>SEDRO WOOLLEY</t>
  </si>
  <si>
    <t>LYNNWOOD (WEST)</t>
  </si>
  <si>
    <t>POULSBO VILLAGE</t>
  </si>
  <si>
    <t>CHELAN</t>
  </si>
  <si>
    <t>LONGVIEW-WEST</t>
  </si>
  <si>
    <t>GIG HARBOR</t>
  </si>
  <si>
    <t>OCEAN SHORES</t>
  </si>
  <si>
    <t>BURLINGTON</t>
  </si>
  <si>
    <t>FERNDALE</t>
  </si>
  <si>
    <t>PUYALLUP-SUMMIT CANYON</t>
  </si>
  <si>
    <t>KIRKLAND-JUANITA FIRS</t>
  </si>
  <si>
    <t>FEDERAL WAY-TWIN LAKES</t>
  </si>
  <si>
    <t>BURIEN</t>
  </si>
  <si>
    <t>RENTON-FAIRWOOD</t>
  </si>
  <si>
    <t>KENNEWICK-COLUMBIA SUMMIT</t>
  </si>
  <si>
    <t>KENT-COVINGTON</t>
  </si>
  <si>
    <t>TACOMA-38TH</t>
  </si>
  <si>
    <t>BELFAIR</t>
  </si>
  <si>
    <t>OLYMPIA-WEST</t>
  </si>
  <si>
    <t>WALLA WALLA-EAST</t>
  </si>
  <si>
    <t>YAKIMA-SOUTH</t>
  </si>
  <si>
    <t>VANCOUVER - SOUTHEAST</t>
  </si>
  <si>
    <t>FRIDAY HARBOR</t>
  </si>
  <si>
    <t>DES MOINES/REDONDO SQUARE</t>
  </si>
  <si>
    <t>KENNEWICK-HIGHLANDS</t>
  </si>
  <si>
    <t>ARLINGTON-SMOKEY POINT</t>
  </si>
  <si>
    <t>VANCOUVER-(EAST)</t>
  </si>
  <si>
    <t>STANWOOD</t>
  </si>
  <si>
    <t>AUBURN-NORTH</t>
  </si>
  <si>
    <t>VANCOUVER-ORCHARDS</t>
  </si>
  <si>
    <t>SPOKANE-NORTH</t>
  </si>
  <si>
    <t>NORTH BEND</t>
  </si>
  <si>
    <t>SPOKANE-MANITO CENTER</t>
  </si>
  <si>
    <t>SEATTLE-EAST UNION</t>
  </si>
  <si>
    <t>SPOKANE/DIVISION</t>
  </si>
  <si>
    <t>SPOKANE/WELLESLEY</t>
  </si>
  <si>
    <t>VANCOUVER</t>
  </si>
  <si>
    <t>PUYALLUP S MERIDIAN</t>
  </si>
  <si>
    <t>SEATTLE</t>
  </si>
  <si>
    <t>EVERETT</t>
  </si>
  <si>
    <t>Income Statement</t>
  </si>
  <si>
    <t>December 2011</t>
  </si>
  <si>
    <t>FYTD 2012 (July - December 2011)</t>
  </si>
  <si>
    <t>FY10 RETAIL SALES</t>
  </si>
  <si>
    <t>FY10 GROSS SALES</t>
  </si>
  <si>
    <t>FY11 RETAIL SALES</t>
  </si>
  <si>
    <t>FY11 GROSS SALES</t>
  </si>
  <si>
    <t>FEDERAL WAY- SOUTH</t>
  </si>
  <si>
    <t>PASCO - RD 68</t>
  </si>
  <si>
    <t>PUYALLUP WILLOWS</t>
  </si>
  <si>
    <t>PUYALLUP - DOWNTOWN</t>
  </si>
  <si>
    <t>SEATTLE-7TH &amp; BELL</t>
  </si>
  <si>
    <t>SPOKANE VALLEY EAST</t>
  </si>
  <si>
    <t>KENT-WEST</t>
  </si>
  <si>
    <t>SHORELINE - SOUTH</t>
  </si>
  <si>
    <t>KENT-MIDWAY</t>
  </si>
  <si>
    <t>BELLEVUE-CROSSROADS</t>
  </si>
  <si>
    <t>TUKWILA</t>
  </si>
  <si>
    <t>BOTHELL/SNOHOMISH</t>
  </si>
  <si>
    <t>SEATTLE-WESTWOOD</t>
  </si>
  <si>
    <t>VANCOUVER-ANDRESEN</t>
  </si>
  <si>
    <t>SILVERDALE/KITSAP</t>
  </si>
  <si>
    <t>COVINGTON</t>
  </si>
  <si>
    <t>SPOKANE VALLEY - U CITY</t>
  </si>
  <si>
    <t>SEATTLE - BALLARD</t>
  </si>
  <si>
    <t>VANCOUVER - BURTON RD</t>
  </si>
  <si>
    <t>LACEY- HAWKS PRAIRIE</t>
  </si>
  <si>
    <t>KIRKLAND- TOTEM LAKE</t>
  </si>
  <si>
    <t>LYNNWOOD</t>
  </si>
  <si>
    <t>BELLINGHAM</t>
  </si>
  <si>
    <t>State Store Sales</t>
  </si>
  <si>
    <t>FY2010 &amp; FY2011</t>
  </si>
  <si>
    <t>As of: 1/31/2012</t>
  </si>
  <si>
    <t xml:space="preserve">Disclaimer:  State store inventory estimates based on end of month inventory and current pricing, subject to change.  Due to possible price changes the value provided is an estimate.  The WSLCB intends for you to use this for planning purposes only. </t>
  </si>
  <si>
    <t>Inventory Units</t>
  </si>
  <si>
    <t>Inventory Value</t>
  </si>
  <si>
    <t>SPOKANE-WEST SPRAGUE</t>
  </si>
  <si>
    <t>SEATTLE-WALLINGFORD</t>
  </si>
  <si>
    <t>Address1</t>
  </si>
  <si>
    <t>Name</t>
  </si>
  <si>
    <t>Address2</t>
  </si>
  <si>
    <t>Address3</t>
  </si>
  <si>
    <t>City</t>
  </si>
  <si>
    <t>State</t>
  </si>
  <si>
    <t>Zip Code</t>
  </si>
  <si>
    <t>Phone Number</t>
  </si>
  <si>
    <t>Alt Address 1</t>
  </si>
  <si>
    <t>Alt Address 2</t>
  </si>
  <si>
    <t>STATE LIQUOR STORE 2</t>
  </si>
  <si>
    <t>1201 2ND AVE</t>
  </si>
  <si>
    <t>WA</t>
  </si>
  <si>
    <t>98101-2950</t>
  </si>
  <si>
    <t>STATE LIQUOR STORE 3</t>
  </si>
  <si>
    <t>3208 SOUTH 23RD ST</t>
  </si>
  <si>
    <t>SUITE 1</t>
  </si>
  <si>
    <t>TACOMA</t>
  </si>
  <si>
    <t>98405-1607</t>
  </si>
  <si>
    <t>STATE LIQUOR STORE 5</t>
  </si>
  <si>
    <t>1827 15TH AVE WEST</t>
  </si>
  <si>
    <t>A22</t>
  </si>
  <si>
    <t>98119-2765</t>
  </si>
  <si>
    <t>STATE LIQUOR STORE 6</t>
  </si>
  <si>
    <t>6608 64TH ST NE  STE C</t>
  </si>
  <si>
    <t>98270-4834</t>
  </si>
  <si>
    <t>STATE LIQUOR STORE 7</t>
  </si>
  <si>
    <t>6 N FAIR AVE    STE  101</t>
  </si>
  <si>
    <t>YAKIMA</t>
  </si>
  <si>
    <t>98901-4535</t>
  </si>
  <si>
    <t>STATE LIQUOR STORE 8</t>
  </si>
  <si>
    <t>216 W HERON ST</t>
  </si>
  <si>
    <t>98520-6225</t>
  </si>
  <si>
    <t>STATE LIQUOR STORE 10</t>
  </si>
  <si>
    <t>1700 MAIN ST</t>
  </si>
  <si>
    <t>98660-2608</t>
  </si>
  <si>
    <t>STATE LIQUOR STORE 11</t>
  </si>
  <si>
    <t>417 PLUM ST</t>
  </si>
  <si>
    <t>98501-1541</t>
  </si>
  <si>
    <t>STATE LIQUOR STORE 12</t>
  </si>
  <si>
    <t>907 N WENATCHEE AVE</t>
  </si>
  <si>
    <t>98801-1587</t>
  </si>
  <si>
    <t>STATE LIQUOR STORE 13</t>
  </si>
  <si>
    <t>200 TRIANGLE CTR STE 270</t>
  </si>
  <si>
    <t>98632-3019</t>
  </si>
  <si>
    <t>STATE LIQUOR STORE 14</t>
  </si>
  <si>
    <t>1331 E FRONT STREET</t>
  </si>
  <si>
    <t>PT ANGELES</t>
  </si>
  <si>
    <t>98362-4616</t>
  </si>
  <si>
    <t>STATE LIQUOR STORE 15</t>
  </si>
  <si>
    <t>34512 16TH AVE S STE A</t>
  </si>
  <si>
    <t>FEDERAL WY</t>
  </si>
  <si>
    <t>98003-6802</t>
  </si>
  <si>
    <t>STATE LIQUOR STORE 16</t>
  </si>
  <si>
    <t>515 HARRISON AVE STE C</t>
  </si>
  <si>
    <t>98531-1345</t>
  </si>
  <si>
    <t>STATE LIQUOR STORE 17</t>
  </si>
  <si>
    <t>5109 N RD 68 STE C</t>
  </si>
  <si>
    <t>99301-8703</t>
  </si>
  <si>
    <t>STATE LIQUOR STORE 18</t>
  </si>
  <si>
    <t>1930 MARKET STREET</t>
  </si>
  <si>
    <t>MT VERNON</t>
  </si>
  <si>
    <t>98273-5402</t>
  </si>
  <si>
    <t>STATE LIQUOR STORE 20</t>
  </si>
  <si>
    <t>13317 NE 175TH ST</t>
  </si>
  <si>
    <t>SUITE W,X,Y</t>
  </si>
  <si>
    <t>WOODINVILE</t>
  </si>
  <si>
    <t>98072-6815</t>
  </si>
  <si>
    <t>STATE LIQUOR STORE 21</t>
  </si>
  <si>
    <t>800 SOUTH PEARL ST</t>
  </si>
  <si>
    <t>98926-3655</t>
  </si>
  <si>
    <t>STATE LIQUOR STORE 23</t>
  </si>
  <si>
    <t>3811 S MERIDIAN ST</t>
  </si>
  <si>
    <t>98373-3713</t>
  </si>
  <si>
    <t>STATE LIQUOR STORE 24</t>
  </si>
  <si>
    <t>1005 COMMERCIAL AVE</t>
  </si>
  <si>
    <t>SUITE B</t>
  </si>
  <si>
    <t>98221-4116</t>
  </si>
  <si>
    <t>STATE LIQUOR STORE 25</t>
  </si>
  <si>
    <t>465 RENTON CENTER WAY</t>
  </si>
  <si>
    <t>RENTON</t>
  </si>
  <si>
    <t>98057-2330</t>
  </si>
  <si>
    <t>STATE LIQUOR STORE 26</t>
  </si>
  <si>
    <t>1365 NW LOUISIANA AVE</t>
  </si>
  <si>
    <t>98532-1427</t>
  </si>
  <si>
    <t>STATE LIQUOR STORE 28</t>
  </si>
  <si>
    <t>1605 12TH AVE</t>
  </si>
  <si>
    <t>98122-2467</t>
  </si>
  <si>
    <t>STATE LIQUOR STORE 29</t>
  </si>
  <si>
    <t>515 S MERIDIAN</t>
  </si>
  <si>
    <t>98371-5909</t>
  </si>
  <si>
    <t>STATE LIQUOR STORE 30</t>
  </si>
  <si>
    <t>330 W RAILROAD AVE</t>
  </si>
  <si>
    <t>98584-3543</t>
  </si>
  <si>
    <t>STATE LIQUOR STORE 31</t>
  </si>
  <si>
    <t>2005 E SIMS WY</t>
  </si>
  <si>
    <t>PT TOWNSND</t>
  </si>
  <si>
    <t>98368-6905</t>
  </si>
  <si>
    <t>STATE LIQUOR STORE 32</t>
  </si>
  <si>
    <t>1040 STEVENSON AVE #B</t>
  </si>
  <si>
    <t>98022-2991</t>
  </si>
  <si>
    <t>STATE LIQUOR STORE 33</t>
  </si>
  <si>
    <t>16389 REDMOND WAY</t>
  </si>
  <si>
    <t>98052-3853</t>
  </si>
  <si>
    <t>STATE LIQUOR STORE 34</t>
  </si>
  <si>
    <t>3930 A ST SE   STE 301</t>
  </si>
  <si>
    <t>98002-3857</t>
  </si>
  <si>
    <t>STATE LIQUOR STORE 35</t>
  </si>
  <si>
    <t>2735 COURT ST STE B</t>
  </si>
  <si>
    <t>99301-3991</t>
  </si>
  <si>
    <t>STATE LIQUOR STORE 36</t>
  </si>
  <si>
    <t>11700 MUKILTEO SPEEDWAY</t>
  </si>
  <si>
    <t>SUITE F507</t>
  </si>
  <si>
    <t>98275-5444</t>
  </si>
  <si>
    <t>STATE LIQUOR STORE 37</t>
  </si>
  <si>
    <t>390 N WEST AVE</t>
  </si>
  <si>
    <t>98223-1343</t>
  </si>
  <si>
    <t>STATE LIQUOR STORE 39</t>
  </si>
  <si>
    <t>198 PONDEROSA RD</t>
  </si>
  <si>
    <t>99114-2003</t>
  </si>
  <si>
    <t>STATE LIQUOR STORE 40</t>
  </si>
  <si>
    <t>1022 W GARLAND AVE</t>
  </si>
  <si>
    <t>SPOKANE</t>
  </si>
  <si>
    <t>99205-2701</t>
  </si>
  <si>
    <t>STATE LIQUOR STORE 41</t>
  </si>
  <si>
    <t>3630 FACTORIA BLVD SE</t>
  </si>
  <si>
    <t>BELLEVUE</t>
  </si>
  <si>
    <t>98006-6128</t>
  </si>
  <si>
    <t>STATE LIQUOR STORE 42</t>
  </si>
  <si>
    <t>400 BROADWAY E</t>
  </si>
  <si>
    <t>98102-5010</t>
  </si>
  <si>
    <t>STATE LIQUOR STORE 44</t>
  </si>
  <si>
    <t>5004 E SPRAGUE AVE #101</t>
  </si>
  <si>
    <t>99212-0863</t>
  </si>
  <si>
    <t>STATE LIQUOR STORE 46</t>
  </si>
  <si>
    <t>2300 7TH AVE STE A</t>
  </si>
  <si>
    <t>98121-2512</t>
  </si>
  <si>
    <t>STATE LIQUOR STORE 47</t>
  </si>
  <si>
    <t>9218 GREENWOOD AVE N</t>
  </si>
  <si>
    <t>98103-3010</t>
  </si>
  <si>
    <t>STATE LIQUOR STORE 48</t>
  </si>
  <si>
    <t>3115 OLD FAIRHAVEN PKWY</t>
  </si>
  <si>
    <t>98225-8266</t>
  </si>
  <si>
    <t>STATE LIQUOR STORE 49</t>
  </si>
  <si>
    <t>940 S GRAND ST</t>
  </si>
  <si>
    <t>99163-2141</t>
  </si>
  <si>
    <t>STATE LIQUOR STORE 51</t>
  </si>
  <si>
    <t>N 4107 MARKET ST</t>
  </si>
  <si>
    <t>99207-5821</t>
  </si>
  <si>
    <t>STATE LIQUOR STORE 52</t>
  </si>
  <si>
    <t>717 MERIDIAN AVE E</t>
  </si>
  <si>
    <t>98371-1041</t>
  </si>
  <si>
    <t>STATE LIQUOR STORE 53</t>
  </si>
  <si>
    <t>9822 15TH AVE SW  BLDG A</t>
  </si>
  <si>
    <t>98106-2822</t>
  </si>
  <si>
    <t>STATE LIQUOR STORE 56</t>
  </si>
  <si>
    <t>15735 E BROADWAY AVE</t>
  </si>
  <si>
    <t>STE #3D</t>
  </si>
  <si>
    <t>99037-8547</t>
  </si>
  <si>
    <t>STATE LIQUOR STORE 57</t>
  </si>
  <si>
    <t>10609 NE 68TH ST</t>
  </si>
  <si>
    <t>98033-7054</t>
  </si>
  <si>
    <t>STATE LIQUOR STORE 58</t>
  </si>
  <si>
    <t>405 NAVAL AVE</t>
  </si>
  <si>
    <t>BREMERTON</t>
  </si>
  <si>
    <t>98312-4047</t>
  </si>
  <si>
    <t>STATE LIQUOR STORE 60</t>
  </si>
  <si>
    <t>19651 STATE ROUTE 410 E</t>
  </si>
  <si>
    <t>BONNEY LK</t>
  </si>
  <si>
    <t>98391-7132</t>
  </si>
  <si>
    <t>STATE LIQUOR STORE 61</t>
  </si>
  <si>
    <t>19111 BOTHELL WAY NE</t>
  </si>
  <si>
    <t>98011-2938</t>
  </si>
  <si>
    <t>STATE LIQUOR STORE 62</t>
  </si>
  <si>
    <t>22824 100TH AVE W</t>
  </si>
  <si>
    <t>98020-5920</t>
  </si>
  <si>
    <t>STATE LIQUOR STORE 63</t>
  </si>
  <si>
    <t>2627 N PEARL ST</t>
  </si>
  <si>
    <t>98407-2416</t>
  </si>
  <si>
    <t>STATE LIQUOR STORE 64</t>
  </si>
  <si>
    <t>13925 PACIFIC AVE S</t>
  </si>
  <si>
    <t>98444-4636</t>
  </si>
  <si>
    <t>STATE LIQUOR STORE 65</t>
  </si>
  <si>
    <t>1322 W  3RD AVE</t>
  </si>
  <si>
    <t>99201-4622</t>
  </si>
  <si>
    <t>STATE LIQUOR STORE 66</t>
  </si>
  <si>
    <t>20514 108TH AVE SE</t>
  </si>
  <si>
    <t>KENT</t>
  </si>
  <si>
    <t>98031-1542</t>
  </si>
  <si>
    <t>STATE LIQUOR STORE 67</t>
  </si>
  <si>
    <t>1725 GEORGE WASH WY</t>
  </si>
  <si>
    <t>RICHLAND</t>
  </si>
  <si>
    <t>99354-2303</t>
  </si>
  <si>
    <t>STATE LIQUOR STORE 68</t>
  </si>
  <si>
    <t>5700 100TH ST SW STE 470</t>
  </si>
  <si>
    <t>98499-2746</t>
  </si>
  <si>
    <t>STATE LIQUOR STORE 69</t>
  </si>
  <si>
    <t>10700 5TH AVE NE</t>
  </si>
  <si>
    <t>98125-7206</t>
  </si>
  <si>
    <t>STATE LIQUOR STORE 70</t>
  </si>
  <si>
    <t>933 N STRATFORD RD STE A</t>
  </si>
  <si>
    <t>98837-1591</t>
  </si>
  <si>
    <t>STATE LIQUOR STORE 72</t>
  </si>
  <si>
    <t>2459  76TH AVE SE</t>
  </si>
  <si>
    <t>MERCER ISL</t>
  </si>
  <si>
    <t>98040-2730</t>
  </si>
  <si>
    <t>STATE LIQUOR STORE 73</t>
  </si>
  <si>
    <t>5006 132ND ST SE BLDG D</t>
  </si>
  <si>
    <t>98208-9517</t>
  </si>
  <si>
    <t>STATE LIQUOR STORE 74</t>
  </si>
  <si>
    <t>4601 200TH ST SW  STE F</t>
  </si>
  <si>
    <t>98036-6609</t>
  </si>
  <si>
    <t>STATE LIQUOR STORE 75</t>
  </si>
  <si>
    <t>4933 EVERGREEN WAY</t>
  </si>
  <si>
    <t>98203-2828</t>
  </si>
  <si>
    <t>STATE LIQUOR STORE 76</t>
  </si>
  <si>
    <t>317 WASHINGTON AVE S</t>
  </si>
  <si>
    <t>STE A</t>
  </si>
  <si>
    <t>98032-5767</t>
  </si>
  <si>
    <t>STATE LIQUOR STORE 77</t>
  </si>
  <si>
    <t>515 1ST AVE N</t>
  </si>
  <si>
    <t>98109-4523</t>
  </si>
  <si>
    <t>STATE LIQUOR STORE 78</t>
  </si>
  <si>
    <t>15230 AURORA AVE N</t>
  </si>
  <si>
    <t>98133-6124</t>
  </si>
  <si>
    <t>STATE LIQUOR STORE 79</t>
  </si>
  <si>
    <t>800 164TH ST SE STE C</t>
  </si>
  <si>
    <t>98012-6304</t>
  </si>
  <si>
    <t>STATE LIQUOR STORE 80</t>
  </si>
  <si>
    <t>304 E MAIN ST</t>
  </si>
  <si>
    <t>98272-1509</t>
  </si>
  <si>
    <t>STATE LIQUOR STORE 81</t>
  </si>
  <si>
    <t>3176 NE SUNSET BLVD</t>
  </si>
  <si>
    <t>98056-3337</t>
  </si>
  <si>
    <t>STATE LIQUOR STORE 82</t>
  </si>
  <si>
    <t>23219 PACIFIC HWY S</t>
  </si>
  <si>
    <t>98032-2721</t>
  </si>
  <si>
    <t>STATE LIQUOR STORE 83</t>
  </si>
  <si>
    <t>3310 W MCGRAW ST</t>
  </si>
  <si>
    <t>98199-3210</t>
  </si>
  <si>
    <t>STATE LIQUOR STORE 84</t>
  </si>
  <si>
    <t>1415 E 72ND ST STE B</t>
  </si>
  <si>
    <t>98404-3344</t>
  </si>
  <si>
    <t>STATE LIQUOR STORE 85</t>
  </si>
  <si>
    <t>15600 NE 8TH ST #K-07</t>
  </si>
  <si>
    <t>98008-3927</t>
  </si>
  <si>
    <t>STATE LIQUOR STORE 86</t>
  </si>
  <si>
    <t>14227 INTERNATL BLVD 111</t>
  </si>
  <si>
    <t>98168-4179</t>
  </si>
  <si>
    <t>STATE LIQUOR STORE 87</t>
  </si>
  <si>
    <t>20617 BOTHL-EVER HWY #C</t>
  </si>
  <si>
    <t>THRASHERS CORNER</t>
  </si>
  <si>
    <t>98012-8558</t>
  </si>
  <si>
    <t>STATE LIQUOR STORE 90</t>
  </si>
  <si>
    <t>1948 SE LUND AVE  STE J</t>
  </si>
  <si>
    <t>PT ORCHARD</t>
  </si>
  <si>
    <t>98366-5525</t>
  </si>
  <si>
    <t>STATE LIQUOR STORE 92</t>
  </si>
  <si>
    <t>3610 SOUTH PINE</t>
  </si>
  <si>
    <t>98409-5706</t>
  </si>
  <si>
    <t>STATE LIQUOR STORE 93</t>
  </si>
  <si>
    <t>6820 NE BOTHELL WAY</t>
  </si>
  <si>
    <t>98028-3514</t>
  </si>
  <si>
    <t>STATE LIQUOR STORE 94</t>
  </si>
  <si>
    <t>5701 SUMMITVIEW AVE</t>
  </si>
  <si>
    <t>98908-3041</t>
  </si>
  <si>
    <t>STATE LIQUOR STORE 95</t>
  </si>
  <si>
    <t>363 TORMEY LANE NE</t>
  </si>
  <si>
    <t>SUITE #189</t>
  </si>
  <si>
    <t>BAINBRIDGE</t>
  </si>
  <si>
    <t>98110-1957</t>
  </si>
  <si>
    <t>STATE LIQUOR STORE 96</t>
  </si>
  <si>
    <t>5105 25TH AVE NE STE 9</t>
  </si>
  <si>
    <t>98105-3225</t>
  </si>
  <si>
    <t>STATE LIQUOR STORE 97</t>
  </si>
  <si>
    <t>18336 AURORA AVE N #105</t>
  </si>
  <si>
    <t>98133-4418</t>
  </si>
  <si>
    <t>STATE LIQUOR STORE 98</t>
  </si>
  <si>
    <t>1100 BELLEVUE WAY NE</t>
  </si>
  <si>
    <t>STE 5</t>
  </si>
  <si>
    <t>98004-4280</t>
  </si>
  <si>
    <t>STATE LIQUOR STORE 99</t>
  </si>
  <si>
    <t>1175 NW GILMAN BLVD</t>
  </si>
  <si>
    <t>SUITE B18</t>
  </si>
  <si>
    <t>98027-5375</t>
  </si>
  <si>
    <t>STATE LIQUOR STORE 101</t>
  </si>
  <si>
    <t>2960 4TH AVE S STE 101</t>
  </si>
  <si>
    <t>98134-1915</t>
  </si>
  <si>
    <t>STATE LIQUOR STORE 102</t>
  </si>
  <si>
    <t>25835  104TH AVE SE</t>
  </si>
  <si>
    <t>98030-7607</t>
  </si>
  <si>
    <t>STATE LIQUOR STORE 103</t>
  </si>
  <si>
    <t>6820 19TH ST W</t>
  </si>
  <si>
    <t>UNIV PLACE</t>
  </si>
  <si>
    <t>98466-5528</t>
  </si>
  <si>
    <t>STATE LIQUOR STORE 104</t>
  </si>
  <si>
    <t>2511 SW TRENTON ST F2</t>
  </si>
  <si>
    <t>98106-3206</t>
  </si>
  <si>
    <t>STATE LIQUOR STORE 105</t>
  </si>
  <si>
    <t>2805 6TH AVE</t>
  </si>
  <si>
    <t>98406-6707</t>
  </si>
  <si>
    <t>STATE LIQUOR STORE 106</t>
  </si>
  <si>
    <t>7302 NE 18TH STREET</t>
  </si>
  <si>
    <t>98661-7385</t>
  </si>
  <si>
    <t>STATE LIQUOR STORE 107</t>
  </si>
  <si>
    <t>1847 S 120TH ST</t>
  </si>
  <si>
    <t>98168-2332</t>
  </si>
  <si>
    <t>STATE LIQUOR STORE 108</t>
  </si>
  <si>
    <t>7904 NE 6TH AVE STE D</t>
  </si>
  <si>
    <t>98665-8107</t>
  </si>
  <si>
    <t>STATE LIQUOR STORE 109</t>
  </si>
  <si>
    <t>18613 INT'L BLVD STE 8</t>
  </si>
  <si>
    <t>98188-4233</t>
  </si>
  <si>
    <t>STATE LIQUOR STORE 110</t>
  </si>
  <si>
    <t>720 SLEATER KINNEY RD</t>
  </si>
  <si>
    <t>SUITE J</t>
  </si>
  <si>
    <t>98503-1132</t>
  </si>
  <si>
    <t>STATE LIQUOR STORE 111</t>
  </si>
  <si>
    <t>STATE LIQUOR STORE 112</t>
  </si>
  <si>
    <t>31503 PACIFIC HWY S</t>
  </si>
  <si>
    <t>98003-5405</t>
  </si>
  <si>
    <t>STATE LIQUOR STORE 113</t>
  </si>
  <si>
    <t>118 NE 45TH ST</t>
  </si>
  <si>
    <t>98105-6130</t>
  </si>
  <si>
    <t>STATE LIQUOR STORE 114</t>
  </si>
  <si>
    <t>6927 COAL CRK PKWY SE</t>
  </si>
  <si>
    <t>98059-3136</t>
  </si>
  <si>
    <t>STATE LIQUOR STORE 115</t>
  </si>
  <si>
    <t>15100 SE 38TH ST</t>
  </si>
  <si>
    <t>98006-1763</t>
  </si>
  <si>
    <t>STATE LIQUOR STORE 116</t>
  </si>
  <si>
    <t>11014 19TH AVE SE STE 20</t>
  </si>
  <si>
    <t>98208-5121</t>
  </si>
  <si>
    <t>STATE LIQUOR STORE 117</t>
  </si>
  <si>
    <t>8925 N INDIAN TRAIL RD</t>
  </si>
  <si>
    <t>99208-9157</t>
  </si>
  <si>
    <t>STATE LIQUOR STORE 118</t>
  </si>
  <si>
    <t>9258 RAINIER AVE S</t>
  </si>
  <si>
    <t>98118-5570</t>
  </si>
  <si>
    <t>STATE LIQUOR STORE 119</t>
  </si>
  <si>
    <t>510 228TH AVE NE  STE D4</t>
  </si>
  <si>
    <t>98074-7226</t>
  </si>
  <si>
    <t>STATE LIQUOR STORE 120</t>
  </si>
  <si>
    <t>14315 NE 20TH ST  STE B</t>
  </si>
  <si>
    <t>98007-3708</t>
  </si>
  <si>
    <t>STATE LIQUOR STORE 121</t>
  </si>
  <si>
    <t>26820 MAPLE VALLEY HWY</t>
  </si>
  <si>
    <t>MAPLE VLY</t>
  </si>
  <si>
    <t>98038-8309</t>
  </si>
  <si>
    <t>STATE LIQUOR STORE 122</t>
  </si>
  <si>
    <t>7048 PACIFIC AVE</t>
  </si>
  <si>
    <t>98408-7219</t>
  </si>
  <si>
    <t>STATE LIQUOR STORE 123</t>
  </si>
  <si>
    <t>101 STUART ROAD</t>
  </si>
  <si>
    <t>98226-8008</t>
  </si>
  <si>
    <t>STATE LIQUOR STORE 124</t>
  </si>
  <si>
    <t>5739 LITTLEROCK RD SW</t>
  </si>
  <si>
    <t>SUITE 109</t>
  </si>
  <si>
    <t>98512-7324</t>
  </si>
  <si>
    <t>STATE LIQUOR STORE 125</t>
  </si>
  <si>
    <t>3332 CEDAR ST</t>
  </si>
  <si>
    <t>98201-4518</t>
  </si>
  <si>
    <t>STATE LIQUOR STORE 126</t>
  </si>
  <si>
    <t>1550 NE RIDDELL RD STE Q</t>
  </si>
  <si>
    <t>98311-3002</t>
  </si>
  <si>
    <t>STATE LIQUOR STORE 127</t>
  </si>
  <si>
    <t>1203N SE EVERETT MALL WY</t>
  </si>
  <si>
    <t>98208-2866</t>
  </si>
  <si>
    <t>STATE LIQUOR STORE 128</t>
  </si>
  <si>
    <t>20154 BALLINGER WAY NE</t>
  </si>
  <si>
    <t>98155-1225</t>
  </si>
  <si>
    <t>STATE LIQUOR STORE 129</t>
  </si>
  <si>
    <t>2238 NW BUCKLIN HILL RD</t>
  </si>
  <si>
    <t>SUITE 110</t>
  </si>
  <si>
    <t>98383-8530</t>
  </si>
  <si>
    <t>STATE LIQUOR STORE 130</t>
  </si>
  <si>
    <t>1022 LAKEWAY DR</t>
  </si>
  <si>
    <t>98229-2020</t>
  </si>
  <si>
    <t>STATE LIQUOR STORE 131</t>
  </si>
  <si>
    <t>2616 BELLEVUE WAY NE</t>
  </si>
  <si>
    <t>98004-2209</t>
  </si>
  <si>
    <t>STATE LIQUOR STORE 132</t>
  </si>
  <si>
    <t>8217 STEILACOOM BLVD SW</t>
  </si>
  <si>
    <t>98498-6156</t>
  </si>
  <si>
    <t>STATE LIQUOR STORE 134</t>
  </si>
  <si>
    <t>1330 SW BARLOW ST  STE 2</t>
  </si>
  <si>
    <t>98277-3108</t>
  </si>
  <si>
    <t>STATE LIQUOR STORE 135</t>
  </si>
  <si>
    <t>1400 W WASHINGTON ST</t>
  </si>
  <si>
    <t>SUITE 105</t>
  </si>
  <si>
    <t>98382-3236</t>
  </si>
  <si>
    <t>STATE LIQUOR STORE 136</t>
  </si>
  <si>
    <t>7740 15TH AVE NW</t>
  </si>
  <si>
    <t>98117-5413</t>
  </si>
  <si>
    <t>STATE LIQUOR STORE 137</t>
  </si>
  <si>
    <t>632 VALLEY MALL PKWY</t>
  </si>
  <si>
    <t>E WENATCHE</t>
  </si>
  <si>
    <t>98802-4838</t>
  </si>
  <si>
    <t>STATE LIQUOR STORE 138</t>
  </si>
  <si>
    <t>1101 AVENUE D STE C-106</t>
  </si>
  <si>
    <t>98290-2020</t>
  </si>
  <si>
    <t>STATE LIQUOR STORE 139</t>
  </si>
  <si>
    <t>908 ALDER AVE</t>
  </si>
  <si>
    <t>98390-1406</t>
  </si>
  <si>
    <t>STATE LIQUOR STORE 140</t>
  </si>
  <si>
    <t>1255 BARKLEY BLVD #107</t>
  </si>
  <si>
    <t>98226-3553</t>
  </si>
  <si>
    <t>STATE LIQUOR STORE 141</t>
  </si>
  <si>
    <t>303 91ST AVE NE</t>
  </si>
  <si>
    <t>SUITE A-110</t>
  </si>
  <si>
    <t>98258-2540</t>
  </si>
  <si>
    <t>STATE LIQUOR STORE 142</t>
  </si>
  <si>
    <t>522 CROSSROADS SQ</t>
  </si>
  <si>
    <t>SEDRO WLY</t>
  </si>
  <si>
    <t>98284-1520</t>
  </si>
  <si>
    <t>STATE LIQUOR STORE 143</t>
  </si>
  <si>
    <t>4100 SW ALASKA ST STE A</t>
  </si>
  <si>
    <t>98116-4527</t>
  </si>
  <si>
    <t>STATE LIQUOR STORE 144</t>
  </si>
  <si>
    <t>17525 HIGHWAY 99  STE C</t>
  </si>
  <si>
    <t>98037-3105</t>
  </si>
  <si>
    <t>STATE LIQUOR STORE 145</t>
  </si>
  <si>
    <t>19880 7TH AVE NE</t>
  </si>
  <si>
    <t>POULSBO</t>
  </si>
  <si>
    <t>98370-7570</t>
  </si>
  <si>
    <t>STATE LIQUOR STORE 147</t>
  </si>
  <si>
    <t>224 E JOHNSON AVE</t>
  </si>
  <si>
    <t>PO BOX 1744</t>
  </si>
  <si>
    <t>98816-1744</t>
  </si>
  <si>
    <t>STATE LIQUOR STORE 148</t>
  </si>
  <si>
    <t>3210 OCEAN BEACH HWY</t>
  </si>
  <si>
    <t>98632-4233</t>
  </si>
  <si>
    <t>STATE LIQUOR STORE 150</t>
  </si>
  <si>
    <t>4814 PT FOSDICK DR NW</t>
  </si>
  <si>
    <t>98335-1711</t>
  </si>
  <si>
    <t>STATE LIQUOR STORE 151</t>
  </si>
  <si>
    <t>171E CHANCE ALAMER NE #C</t>
  </si>
  <si>
    <t>PO BOX 340</t>
  </si>
  <si>
    <t>OCEAN SHOR</t>
  </si>
  <si>
    <t>98569-0340</t>
  </si>
  <si>
    <t>STATE LIQUOR STORE 152</t>
  </si>
  <si>
    <t>914 S BURLINGTON BLVD</t>
  </si>
  <si>
    <t>98233-3310</t>
  </si>
  <si>
    <t>STATE LIQUOR STORE 153</t>
  </si>
  <si>
    <t>1730 LABOUNTY DR  STE 8</t>
  </si>
  <si>
    <t>98248-8959</t>
  </si>
  <si>
    <t>STATE LIQUOR STORE 154</t>
  </si>
  <si>
    <t>10417 CANYON RD E</t>
  </si>
  <si>
    <t>98373-4252</t>
  </si>
  <si>
    <t>STATE LIQUOR STORE 155</t>
  </si>
  <si>
    <t>10042 NE 137TH ST</t>
  </si>
  <si>
    <t>98034-5221</t>
  </si>
  <si>
    <t>STATE LIQUOR STORE 156</t>
  </si>
  <si>
    <t>2311 SW 336TH ST</t>
  </si>
  <si>
    <t>98023-3823</t>
  </si>
  <si>
    <t>STATE LIQUOR STORE 157</t>
  </si>
  <si>
    <t>15858 1ST AVE S  #A101</t>
  </si>
  <si>
    <t>98148-1213</t>
  </si>
  <si>
    <t>STATE LIQUOR STORE 158</t>
  </si>
  <si>
    <t>14410 SE PETROVITSKY RD</t>
  </si>
  <si>
    <t>SUITE 112</t>
  </si>
  <si>
    <t>98058-8900</t>
  </si>
  <si>
    <t>STATE LIQUOR STORE 159</t>
  </si>
  <si>
    <t>731 N COLUMBIA CTR BLVD</t>
  </si>
  <si>
    <t>KENNEWICK</t>
  </si>
  <si>
    <t>99336-7700</t>
  </si>
  <si>
    <t>STATE LIQUOR STORE 160</t>
  </si>
  <si>
    <t>17307 SE 272ND ST #114</t>
  </si>
  <si>
    <t>98042-5306</t>
  </si>
  <si>
    <t>STATE LIQUOR STORE 161</t>
  </si>
  <si>
    <t>3840 PACIFIC AVE STE 102</t>
  </si>
  <si>
    <t>98418-7833</t>
  </si>
  <si>
    <t>STATE LIQUOR STORE 162</t>
  </si>
  <si>
    <t>23961 NE SR 3 #B</t>
  </si>
  <si>
    <t>PO BOX 399</t>
  </si>
  <si>
    <t>98528-0399</t>
  </si>
  <si>
    <t>STATE LIQUOR STORE 163</t>
  </si>
  <si>
    <t>400 COOPER PT RD CV 24</t>
  </si>
  <si>
    <t>98502-8699</t>
  </si>
  <si>
    <t>STATE LIQUOR STORE 164</t>
  </si>
  <si>
    <t>611 S 9TH AVE</t>
  </si>
  <si>
    <t>WALLAWALLA</t>
  </si>
  <si>
    <t>99362-3903</t>
  </si>
  <si>
    <t>STATE LIQUOR STORE 165</t>
  </si>
  <si>
    <t>407 W NOB HILL BLVD</t>
  </si>
  <si>
    <t>SUITE 102</t>
  </si>
  <si>
    <t>98902-4627</t>
  </si>
  <si>
    <t>STATE LIQUOR STORE 167</t>
  </si>
  <si>
    <t>10001 E SPRAGUE AVE</t>
  </si>
  <si>
    <t>99206-3646</t>
  </si>
  <si>
    <t>STATE LIQUOR STORE 168</t>
  </si>
  <si>
    <t>3425 SE 192ND AVE  #114</t>
  </si>
  <si>
    <t>98683-1440</t>
  </si>
  <si>
    <t>STATE LIQUOR STORE 169</t>
  </si>
  <si>
    <t>365 SPRING ST</t>
  </si>
  <si>
    <t>PO BOX 1422</t>
  </si>
  <si>
    <t>FRIDAY HBR</t>
  </si>
  <si>
    <t>98250-1422</t>
  </si>
  <si>
    <t>STATE LIQUOR STORE 170</t>
  </si>
  <si>
    <t>27067 PACIFIC HWY S</t>
  </si>
  <si>
    <t>DES MOINES</t>
  </si>
  <si>
    <t>98198-9250</t>
  </si>
  <si>
    <t>STATE LIQUOR STORE 171</t>
  </si>
  <si>
    <t>2925 W KENNEWICK AVE</t>
  </si>
  <si>
    <t>99336-2925</t>
  </si>
  <si>
    <t>STATE LIQUOR STORE 172</t>
  </si>
  <si>
    <t>3704 172ND ST NE  STE G</t>
  </si>
  <si>
    <t>98223-6336</t>
  </si>
  <si>
    <t>STATE LIQUOR STORE 173</t>
  </si>
  <si>
    <t>13875 SE MILL PLN BLVD</t>
  </si>
  <si>
    <t>98684-6914</t>
  </si>
  <si>
    <t>STATE LIQUOR STORE 175</t>
  </si>
  <si>
    <t>8920 STATE ROAD 532</t>
  </si>
  <si>
    <t>PO BOX 160</t>
  </si>
  <si>
    <t>98292-0160</t>
  </si>
  <si>
    <t>STATE LIQUOR STORE 176</t>
  </si>
  <si>
    <t>801 AUBURN WAY N STE E</t>
  </si>
  <si>
    <t>98002-4162</t>
  </si>
  <si>
    <t>STATE LIQUOR STORE 177</t>
  </si>
  <si>
    <t>11717 NE 78TH WAY</t>
  </si>
  <si>
    <t>STE 105</t>
  </si>
  <si>
    <t>98682-4147</t>
  </si>
  <si>
    <t>STATE LIQUOR STORE 178</t>
  </si>
  <si>
    <t>8701 N DIVISION ST</t>
  </si>
  <si>
    <t>99218-1131</t>
  </si>
  <si>
    <t>STATE LIQUOR STORE 179</t>
  </si>
  <si>
    <t>320 SW MT SI BLVD 109</t>
  </si>
  <si>
    <t>98045-8409</t>
  </si>
  <si>
    <t>STATE LIQUOR STORE 181</t>
  </si>
  <si>
    <t>3017 S GRAND BLVD</t>
  </si>
  <si>
    <t>99203-2559</t>
  </si>
  <si>
    <t>STATE LIQUOR STORE 182</t>
  </si>
  <si>
    <t>2307 E UNION ST</t>
  </si>
  <si>
    <t>98122-2957</t>
  </si>
  <si>
    <t>STATE LIQUOR STORE 185</t>
  </si>
  <si>
    <t>1601 N DIVISION ST STE A</t>
  </si>
  <si>
    <t>99207-2427</t>
  </si>
  <si>
    <t>STATE LIQUOR STORE 186</t>
  </si>
  <si>
    <t>2401 W WELLESLEY AVE</t>
  </si>
  <si>
    <t>STE D &amp; E</t>
  </si>
  <si>
    <t>99205-5009</t>
  </si>
  <si>
    <t>STATE LIQUOR STORE 187</t>
  </si>
  <si>
    <t>2840 NW MARKET ST</t>
  </si>
  <si>
    <t>98107-4214</t>
  </si>
  <si>
    <t>STATE LIQUOR STORE 188</t>
  </si>
  <si>
    <t>2612 NE 114TH AVE BLDG M</t>
  </si>
  <si>
    <t>98684-4229</t>
  </si>
  <si>
    <t>STATE LIQUOR STORE 189</t>
  </si>
  <si>
    <t>16222 MERIDIAN AVE E</t>
  </si>
  <si>
    <t>SPACE #101</t>
  </si>
  <si>
    <t>98375-6332</t>
  </si>
  <si>
    <t>STATE LIQUOR STORE 190</t>
  </si>
  <si>
    <t>8205-C MARTIN WAY E</t>
  </si>
  <si>
    <t>98516-5701</t>
  </si>
  <si>
    <t>STATE LIQUOR STORE 191</t>
  </si>
  <si>
    <t>14343 15TH AVE NE</t>
  </si>
  <si>
    <t>98125-3162</t>
  </si>
  <si>
    <t>STATE LIQUOR STORE 192</t>
  </si>
  <si>
    <t>11220 NE 124TH ST</t>
  </si>
  <si>
    <t>98034-4301</t>
  </si>
  <si>
    <t>STATE LIQUOR STORE 193</t>
  </si>
  <si>
    <t>2027 BROADWAY AVE</t>
  </si>
  <si>
    <t>98201-2317</t>
  </si>
  <si>
    <t>State Store Addresses</t>
  </si>
  <si>
    <t>Square Feet</t>
  </si>
  <si>
    <t>TACOMA CENTRAL</t>
  </si>
  <si>
    <t>SEATTLE - INTERBAY</t>
  </si>
  <si>
    <t>FEDERAL WAY-SOUTH</t>
  </si>
  <si>
    <t xml:space="preserve">PUYALLUP-WILLOWS </t>
  </si>
  <si>
    <t>PUYALLUP-DOWNTOWN</t>
  </si>
  <si>
    <t>SPOKANE-GARLAND AVE</t>
  </si>
  <si>
    <t>BELLEVUE-FACTORIA</t>
  </si>
  <si>
    <t>SEATTLE-7th &amp; BELL</t>
  </si>
  <si>
    <t>SPOKANE VALLEY-EAST</t>
  </si>
  <si>
    <t>EVERETT- SEATTLE HILL</t>
  </si>
  <si>
    <t>LYNNWOOD-EAST</t>
  </si>
  <si>
    <t xml:space="preserve">KENT-WEST </t>
  </si>
  <si>
    <t>SHORELINE-SOUTH</t>
  </si>
  <si>
    <t>TACOMA-PORTLAND AVE</t>
  </si>
  <si>
    <t>BOTHELL-THRASHERS CORNER</t>
  </si>
  <si>
    <t>TACOMA-S PINE</t>
  </si>
  <si>
    <t>SEATTLE-UNIVERSITY</t>
  </si>
  <si>
    <t>BELLEVUE-NORTH</t>
  </si>
  <si>
    <t>SEATTLE-4TH AVE S</t>
  </si>
  <si>
    <t>SEATTLE-BLVD PARK</t>
  </si>
  <si>
    <t>EVERETT-DOWNTOWN</t>
  </si>
  <si>
    <t>BREMERTON-EAST</t>
  </si>
  <si>
    <t>EVERETT-EVERETT MALL WAY</t>
  </si>
  <si>
    <t>SEATTLE-BALLINGER VILLAGE</t>
  </si>
  <si>
    <t xml:space="preserve">BELLINGHAM-LAKEWAY </t>
  </si>
  <si>
    <t xml:space="preserve">TACOMA-OAKBROOK </t>
  </si>
  <si>
    <t>BELLINGHAM-BARKLEY</t>
  </si>
  <si>
    <t>LAKE STEVENS</t>
  </si>
  <si>
    <t>SEATTLE - WEST</t>
  </si>
  <si>
    <t>LYNNWOOD-WEST</t>
  </si>
  <si>
    <t xml:space="preserve">POULSBO </t>
  </si>
  <si>
    <t>WALLA WALLA</t>
  </si>
  <si>
    <t>SPOKANE VALLEY-U CITY</t>
  </si>
  <si>
    <t>VANCOUVER-SE</t>
  </si>
  <si>
    <t>KENT-REDONDO SQUARE</t>
  </si>
  <si>
    <t>VANCOUVER-EAST</t>
  </si>
  <si>
    <t xml:space="preserve">SPOKANE-MANITO </t>
  </si>
  <si>
    <t>SPOKANE-DIVISION &amp; MISSION</t>
  </si>
  <si>
    <t>SPOKANE-SHADLE CENTER</t>
  </si>
  <si>
    <t>SEATTLE-BALLARD</t>
  </si>
  <si>
    <t>PUYALLUP-SOUTH MERIDIAN</t>
  </si>
  <si>
    <t>LACEY-HAWKS PRAIRIE</t>
  </si>
  <si>
    <t>SEATTLE - 15TH AVE NE</t>
  </si>
  <si>
    <t>KIRKLAND-TOTEM LK</t>
  </si>
  <si>
    <t>Grand Total</t>
  </si>
  <si>
    <t>LOCATION</t>
  </si>
  <si>
    <t>LANDLORD NAME</t>
  </si>
  <si>
    <t>ATTN:  LINE</t>
  </si>
  <si>
    <t>CONTACT</t>
  </si>
  <si>
    <t>STREET ADD OR POB</t>
  </si>
  <si>
    <t>CITY/STATE/ZIP+4</t>
  </si>
  <si>
    <t>TACOMA - 23RD ST</t>
  </si>
  <si>
    <t>C/O KIMCO REALTY CORP</t>
  </si>
  <si>
    <t>SEATTLE-INTERBAY</t>
  </si>
  <si>
    <t>C/O TRF PACIFIC LLC</t>
  </si>
  <si>
    <t>C/O WALLACE PROPERTIES INC</t>
  </si>
  <si>
    <t xml:space="preserve">C/O WALLACE PROPERTIES INC </t>
  </si>
  <si>
    <t>C/O ANDREA RAMINSKY</t>
  </si>
  <si>
    <t>MANAGEMENT LLC</t>
  </si>
  <si>
    <t>FEDERAL WAY SOUTH</t>
  </si>
  <si>
    <t>C/O MICHAEL JOHN KLEIN CPA</t>
  </si>
  <si>
    <t>PASCO COMMERCIAL INVESTMENTS, LLC</t>
  </si>
  <si>
    <t>WALLACE PROPERTIES</t>
  </si>
  <si>
    <t>ATTN: PROPERTY MGMT DEPT</t>
  </si>
  <si>
    <t>C/O MORRIS PIHA REAL ESTATE SERVICES</t>
  </si>
  <si>
    <t xml:space="preserve"> C/O CLAREMONT DEVELOPMENT</t>
  </si>
  <si>
    <t>C/O WINDERMERE COMMERCIAL</t>
  </si>
  <si>
    <t>Ben Murphy</t>
  </si>
  <si>
    <t>C/O JSH PROPERTIES, INC.</t>
  </si>
  <si>
    <t>C/O SKIP GILBERT</t>
  </si>
  <si>
    <t>C/O CLISE PROPERTIES, INC.</t>
  </si>
  <si>
    <t>C/O TOMLINSON BLACK MGMT</t>
  </si>
  <si>
    <t>C/O RAINIER PACIFIC MGMT</t>
  </si>
  <si>
    <t>Jonathan Tran</t>
  </si>
  <si>
    <t>CLIFFORD ENTERP.</t>
  </si>
  <si>
    <t>C/O FELTON PROPERTIES INC</t>
  </si>
  <si>
    <t>C/O IRONWOOD MGMT CO</t>
  </si>
  <si>
    <t>GVA KIDDER MATHEWS</t>
  </si>
  <si>
    <t>C/O JAMES J. WORKLAND, ATTY.</t>
  </si>
  <si>
    <t>C/O SEATAC DEVELOPMENT CO.</t>
  </si>
  <si>
    <t>KEELER INVESTMENTS                         C/O KIDDER MATHEWS</t>
  </si>
  <si>
    <t>Jim Lovsted</t>
  </si>
  <si>
    <t>EVERETT-SEATTLE HILL</t>
  </si>
  <si>
    <t>C/O EILAT MANAGEMENT</t>
  </si>
  <si>
    <t>C/O PACIFIC NW PARTNERS LLC</t>
  </si>
  <si>
    <t>C/O HARRISON, BERKMAN, CLAYPOOL LLC</t>
  </si>
  <si>
    <t>SHORELINE- SOUTH</t>
  </si>
  <si>
    <t>C/O COLUMBIA PROP MGMT.</t>
  </si>
  <si>
    <t>C/O SHEPHARD COMMERCIAL RE, LLC</t>
  </si>
  <si>
    <t>C/O TRINITY REAL ESTATE, INC</t>
  </si>
  <si>
    <t>BELLEVUE- CROSSROADS</t>
  </si>
  <si>
    <t>C/O SHER PARTNERS</t>
  </si>
  <si>
    <t>Susan Benton</t>
  </si>
  <si>
    <t>C/O CB RICHARD ELLIS INC</t>
  </si>
  <si>
    <t>C/O JSH PROPERTIES INC</t>
  </si>
  <si>
    <t xml:space="preserve">C/O CENTRAL REALTY &amp; INVESTMENT </t>
  </si>
  <si>
    <t>VANCOUVER-ANDRESON RD</t>
  </si>
  <si>
    <t>305 SE CHKALOV DR STE 119</t>
  </si>
  <si>
    <t>C/O RP REALTY PARTNERS</t>
  </si>
  <si>
    <t>SPOKANE-INDIAN TRAILS</t>
  </si>
  <si>
    <t>C/O VANDERVERT INVESTMENTS</t>
  </si>
  <si>
    <t>C/O REGENCY CENTERS LP</t>
  </si>
  <si>
    <t>C/O KELLIS COMMERCIAL INC.</t>
  </si>
  <si>
    <t>C/O HARBOR MOUNTAIN DEVELOPMENT</t>
  </si>
  <si>
    <t>C/O CASCADE PROPERTY SERVICES INC.</t>
  </si>
  <si>
    <t>C/O ACF PROPERTY MANAGEMENT</t>
  </si>
  <si>
    <t>C/O BRADLEY SCOTT INC.</t>
  </si>
  <si>
    <t>C/O MORRIS PIHA MANAGEMENT GROUP</t>
  </si>
  <si>
    <t>C/O KAMG MANAGEMENT CORP</t>
  </si>
  <si>
    <t>C/O ORION COMMUNITY PARTNERS</t>
  </si>
  <si>
    <t>C/O NICHOLS PHARMACY</t>
  </si>
  <si>
    <t>DANTERE MANAGEMENT, LLC</t>
  </si>
  <si>
    <t>C/O NAVIGATOR RE SERV LLC</t>
  </si>
  <si>
    <t>C/O RODMAN REALTY</t>
  </si>
  <si>
    <t>C/O WINDERMERE REAL ESTATE</t>
  </si>
  <si>
    <t>CO PUYALLUP LLC</t>
  </si>
  <si>
    <t xml:space="preserve">C/O KOEHLER &amp; COMPANY </t>
  </si>
  <si>
    <t>C/O SUHRCO MANAGEMENT</t>
  </si>
  <si>
    <t>C/O PACIFIC ASSET ADVISORS INC.</t>
  </si>
  <si>
    <t>C/O AGM INC.</t>
  </si>
  <si>
    <t>C/O KAMG MANAGEMENT</t>
  </si>
  <si>
    <t>C/O TOLLEFSON COMMERCIAL PROPERTIES</t>
  </si>
  <si>
    <t>C/O ELLIOTT ASSOCIATES INC.</t>
  </si>
  <si>
    <t>SPOKANE VALLEY-UNIV CITY</t>
  </si>
  <si>
    <t>Paul Delay</t>
  </si>
  <si>
    <t>KENT/REDONDO SQUARE</t>
  </si>
  <si>
    <t>C/O MK PROPERTY SERVICES LLC</t>
  </si>
  <si>
    <t>C/O TRACE DEVELOPMENT LLC</t>
  </si>
  <si>
    <t>C/O BLACK REALTY MGMT. INC</t>
  </si>
  <si>
    <t>SPOKANE/SHADLE CTR</t>
  </si>
  <si>
    <t>VANCOUVER-BURTON RD</t>
  </si>
  <si>
    <t>PUYALLUP- S MERIDIAN</t>
  </si>
  <si>
    <t>C/O GVA KIDDER MATHEWS</t>
  </si>
  <si>
    <t>LACEY -HAWKS PRAIRIE</t>
  </si>
  <si>
    <t>SEATTLE - 15TH NE</t>
  </si>
  <si>
    <t>IRONWOOD INVESTMENTS LLC</t>
  </si>
  <si>
    <t>TOTEM LAKE</t>
  </si>
  <si>
    <t>State Store Landlords</t>
  </si>
  <si>
    <t>State Store Income Statement</t>
  </si>
  <si>
    <t>Glossary of Terms</t>
  </si>
  <si>
    <t>Revenues</t>
  </si>
  <si>
    <t>FY10 ON PREMISE LICENSEE SALES</t>
  </si>
  <si>
    <t>FY11 ON PREMISE LICENSEE SALES</t>
  </si>
  <si>
    <t>Expenses</t>
  </si>
  <si>
    <t>Other Goods Services</t>
  </si>
  <si>
    <t>Bank Card Fees</t>
  </si>
  <si>
    <t>Total Direct Expense</t>
  </si>
  <si>
    <t>Cash Over</t>
  </si>
  <si>
    <t>Cash Short</t>
  </si>
  <si>
    <t>Salaries</t>
  </si>
  <si>
    <t>Employer paid (employee) benefits: L&amp;I premiums, Medical/Dental premiums &amp; State Unemployment</t>
  </si>
  <si>
    <t>Examples given for expenses are not all inclusive</t>
  </si>
  <si>
    <t>Bank fees, Late fees</t>
  </si>
  <si>
    <t>Actual cost of freight (replaces Freight Arbitrary)</t>
  </si>
  <si>
    <t>Credit card processing fee</t>
  </si>
  <si>
    <t>All of the above from Cost of Goods sold thru Capital Outlays</t>
  </si>
  <si>
    <t>Administrative cost of supporting the store</t>
  </si>
  <si>
    <t>Damaged product</t>
  </si>
  <si>
    <t>Net Sales less Expenses</t>
  </si>
  <si>
    <t>Estimated State Store Auction Inventory at Cost Value</t>
  </si>
  <si>
    <t>Estimated State Store Square Footage</t>
  </si>
  <si>
    <t>Contact Phone Number</t>
  </si>
  <si>
    <t>Contact Email</t>
  </si>
  <si>
    <t>Till overage</t>
  </si>
  <si>
    <t>Till shortage</t>
  </si>
  <si>
    <t>Total retail &amp; on premise licensee</t>
  </si>
  <si>
    <t>On Premise Licensee, Wine case</t>
  </si>
  <si>
    <t>Discount</t>
  </si>
  <si>
    <t>Embedded in the markup &amp; retail sales tax (wine)</t>
  </si>
  <si>
    <t>Gross Sales less Discounts &amp; Taxes</t>
  </si>
  <si>
    <t>Store wages, including: Salary, hourly, sick pay, vacation &amp; any type of premium pay</t>
  </si>
  <si>
    <t>Building lease, C(ommon)A(rea)M(aintenance), Property taxes</t>
  </si>
  <si>
    <t>Equipment storage, PO Box rentals, excludes vehicle rentals</t>
  </si>
  <si>
    <t>Freight costs built into the Cost of Goods Sold (subtracted)</t>
  </si>
  <si>
    <t>Furniture, security equipment</t>
  </si>
  <si>
    <t>Office supplies, Restroom supplies, Batteries for the safe</t>
  </si>
  <si>
    <t>Phone line, Internet connection, Postage</t>
  </si>
  <si>
    <t>Electric, Gas, Garbage</t>
  </si>
  <si>
    <t>Ballast &amp; sign repair, Floor refinishing, Moving a safe</t>
  </si>
  <si>
    <t>Price books, Shelf labels, Forms</t>
  </si>
  <si>
    <t>Employee training, Non-taxable employee recognition, Tuition reimbursement</t>
  </si>
  <si>
    <t>Armored car services, Laundry services, Security</t>
  </si>
  <si>
    <t>Spare computer parts, Spare security camera parts</t>
  </si>
  <si>
    <t>Food at meetings, Per diem, Mileage reimbursement</t>
  </si>
  <si>
    <t>The price paid to supplier/distributor</t>
  </si>
  <si>
    <t>LIQUOR STORE 501</t>
  </si>
  <si>
    <t>COULEE CITY</t>
  </si>
  <si>
    <t>9944 HIGHWAY 2 EAST</t>
  </si>
  <si>
    <t>COULEE CTY</t>
  </si>
  <si>
    <t>99115-9629</t>
  </si>
  <si>
    <t>LIQUOR STORE 502</t>
  </si>
  <si>
    <t>CATHLAMET</t>
  </si>
  <si>
    <t>140 3RD ST UNIT 2</t>
  </si>
  <si>
    <t>P O BOX 467</t>
  </si>
  <si>
    <t>98612-0467</t>
  </si>
  <si>
    <t>LIQUOR STORE 503</t>
  </si>
  <si>
    <t>STEVENSON</t>
  </si>
  <si>
    <t>256 SW 2ND ST</t>
  </si>
  <si>
    <t>PO BOX 1128</t>
  </si>
  <si>
    <t>98648-4226</t>
  </si>
  <si>
    <t>LIQUOR STORE 504</t>
  </si>
  <si>
    <t>GOLDENDALE</t>
  </si>
  <si>
    <t>724 EAST SIMCOE DRIVE</t>
  </si>
  <si>
    <t>98620-9025</t>
  </si>
  <si>
    <t>LIQUOR STORE 505</t>
  </si>
  <si>
    <t>CASTLE ROCK</t>
  </si>
  <si>
    <t>1254 C MT ST HELENS WY</t>
  </si>
  <si>
    <t>CASTLE RK</t>
  </si>
  <si>
    <t>98611-9012</t>
  </si>
  <si>
    <t>LIQUOR STORE 506</t>
  </si>
  <si>
    <t>MORTON</t>
  </si>
  <si>
    <t>419 SECOND ST</t>
  </si>
  <si>
    <t>PO BOX 814</t>
  </si>
  <si>
    <t>98356-0814</t>
  </si>
  <si>
    <t>LIQUOR STORE 507</t>
  </si>
  <si>
    <t>EATONVILLE</t>
  </si>
  <si>
    <t>107 MASHELL AVE N</t>
  </si>
  <si>
    <t>PO BOX 1156</t>
  </si>
  <si>
    <t>98328-1156</t>
  </si>
  <si>
    <t>LIQUOR STORE 508</t>
  </si>
  <si>
    <t>SELAH</t>
  </si>
  <si>
    <t>114 E 3RD</t>
  </si>
  <si>
    <t>98942-1431</t>
  </si>
  <si>
    <t>LIQUOR STORE 510</t>
  </si>
  <si>
    <t>CLINTON</t>
  </si>
  <si>
    <t>11247 SR 525 #4</t>
  </si>
  <si>
    <t>98236-8646</t>
  </si>
  <si>
    <t>LIQUOR STORE 511</t>
  </si>
  <si>
    <t>LONG BEACH</t>
  </si>
  <si>
    <t>800 S 8TH &amp; PACIFIC HWY</t>
  </si>
  <si>
    <t>PO BOX 1374</t>
  </si>
  <si>
    <t>98631-1374</t>
  </si>
  <si>
    <t>LIQUOR STORE 512</t>
  </si>
  <si>
    <t>4660 A WHITMAN LN SE</t>
  </si>
  <si>
    <t>98513-2247</t>
  </si>
  <si>
    <t>LIQUOR STORE 513</t>
  </si>
  <si>
    <t>CONCRETE</t>
  </si>
  <si>
    <t>45895 MAIN ST</t>
  </si>
  <si>
    <t>PO BOX 779</t>
  </si>
  <si>
    <t>98237-0779</t>
  </si>
  <si>
    <t>LIQUOR STORE 514</t>
  </si>
  <si>
    <t>HADLOCK</t>
  </si>
  <si>
    <t>690 NESS CORNER RD</t>
  </si>
  <si>
    <t>PO BOX 1491</t>
  </si>
  <si>
    <t>PT HADLOCK</t>
  </si>
  <si>
    <t>98339-1491</t>
  </si>
  <si>
    <t>LIQUOR STORE 515</t>
  </si>
  <si>
    <t>REDMOND RIDGE</t>
  </si>
  <si>
    <t>22310 NE MARKETPLACE DR</t>
  </si>
  <si>
    <t>SUITE 108</t>
  </si>
  <si>
    <t>98053-2038</t>
  </si>
  <si>
    <t>LIQUOR STORE 517</t>
  </si>
  <si>
    <t>ROYAL CITY</t>
  </si>
  <si>
    <t>155 CAMELIA ST NW</t>
  </si>
  <si>
    <t>PO BOX 877</t>
  </si>
  <si>
    <t>99357-0877</t>
  </si>
  <si>
    <t>LIQUOR STORE 518</t>
  </si>
  <si>
    <t>SOUTH PARK</t>
  </si>
  <si>
    <t>1743 VILLAGE LN SE</t>
  </si>
  <si>
    <t>98366-2643</t>
  </si>
  <si>
    <t>LIQUOR STORE 519</t>
  </si>
  <si>
    <t>SPOKANE-MEAD</t>
  </si>
  <si>
    <t>N 12124 MKT ST</t>
  </si>
  <si>
    <t>PO BOX 849</t>
  </si>
  <si>
    <t>MEAD</t>
  </si>
  <si>
    <t>99021-0849</t>
  </si>
  <si>
    <t>LIQUOR STORE 521</t>
  </si>
  <si>
    <t>ORTING</t>
  </si>
  <si>
    <t>216 WASHINGTON AVE SO</t>
  </si>
  <si>
    <t>PO BOX 1329</t>
  </si>
  <si>
    <t>98360-1329</t>
  </si>
  <si>
    <t>LIQUOR STORE 522</t>
  </si>
  <si>
    <t>BUCKLEY</t>
  </si>
  <si>
    <t>177 RIVER AVE S</t>
  </si>
  <si>
    <t>PO BOX 1230</t>
  </si>
  <si>
    <t>98321-1230</t>
  </si>
  <si>
    <t>LIQUOR STORE 523</t>
  </si>
  <si>
    <t>BATTLE GROUND</t>
  </si>
  <si>
    <t>713 W MAIN ST SUITE 119</t>
  </si>
  <si>
    <t>PO  BOX 448</t>
  </si>
  <si>
    <t>BATTLE GRD</t>
  </si>
  <si>
    <t>98604-0448</t>
  </si>
  <si>
    <t>LIQUOR STORE 524</t>
  </si>
  <si>
    <t>SOUTH BEND</t>
  </si>
  <si>
    <t>916 1/2 ROBERT BUSH DR</t>
  </si>
  <si>
    <t>PO BOX 1208</t>
  </si>
  <si>
    <t>98586-1209</t>
  </si>
  <si>
    <t>LIQUOR STORE 525</t>
  </si>
  <si>
    <t>SOAP LAKE</t>
  </si>
  <si>
    <t>328 E MAIN AVE</t>
  </si>
  <si>
    <t>PO BOX 97</t>
  </si>
  <si>
    <t>98851-0097</t>
  </si>
  <si>
    <t>LIQUOR STORE 526</t>
  </si>
  <si>
    <t>REPUBLIC</t>
  </si>
  <si>
    <t>600 S CLARK STE 3</t>
  </si>
  <si>
    <t>PO BOX 621</t>
  </si>
  <si>
    <t>99166-0621</t>
  </si>
  <si>
    <t>LIQUOR STORE 527</t>
  </si>
  <si>
    <t>TONASKET</t>
  </si>
  <si>
    <t>214 S WHITCOMB AVE</t>
  </si>
  <si>
    <t>PO BOX 385</t>
  </si>
  <si>
    <t>98855-0385</t>
  </si>
  <si>
    <t>LIQUOR STORE 528</t>
  </si>
  <si>
    <t>OMAK</t>
  </si>
  <si>
    <t>121 N  MAIN ST</t>
  </si>
  <si>
    <t>PO BOX M</t>
  </si>
  <si>
    <t>98841-0972</t>
  </si>
  <si>
    <t>LIQUOR STORE 529</t>
  </si>
  <si>
    <t>OKANOGAN</t>
  </si>
  <si>
    <t>115 S 2ND ST</t>
  </si>
  <si>
    <t>PO BOX 409</t>
  </si>
  <si>
    <t>98840-0409</t>
  </si>
  <si>
    <t>LIQUOR STORE 530</t>
  </si>
  <si>
    <t>EPHRATA</t>
  </si>
  <si>
    <t>143 1ST AVE NW</t>
  </si>
  <si>
    <t>98823-1601</t>
  </si>
  <si>
    <t>LIQUOR STORE 531</t>
  </si>
  <si>
    <t>WATERVILLE</t>
  </si>
  <si>
    <t>105 1/2 W  LOCUST ST</t>
  </si>
  <si>
    <t>PO BOX 520</t>
  </si>
  <si>
    <t>98858-0520</t>
  </si>
  <si>
    <t>LIQUOR STORE 532</t>
  </si>
  <si>
    <t>WARDEN</t>
  </si>
  <si>
    <t>218 S MAIN ST</t>
  </si>
  <si>
    <t>98857-9653</t>
  </si>
  <si>
    <t>LIQUOR STORE 533</t>
  </si>
  <si>
    <t>DAVENPORT</t>
  </si>
  <si>
    <t>621 MORGAN ST</t>
  </si>
  <si>
    <t>PO BOX 458</t>
  </si>
  <si>
    <t>99122-5015</t>
  </si>
  <si>
    <t>LIQUOR STORE 535</t>
  </si>
  <si>
    <t>CHEWELAH</t>
  </si>
  <si>
    <t>205 N PARK ST</t>
  </si>
  <si>
    <t>PO BOX 1035</t>
  </si>
  <si>
    <t>99109-1035</t>
  </si>
  <si>
    <t>LIQUOR STORE 536</t>
  </si>
  <si>
    <t>KALAMA</t>
  </si>
  <si>
    <t>214 NE 1ST ST</t>
  </si>
  <si>
    <t>PO BOX 869</t>
  </si>
  <si>
    <t>98625-0800</t>
  </si>
  <si>
    <t>LIQUOR STORE 537</t>
  </si>
  <si>
    <t>NEWPORT</t>
  </si>
  <si>
    <t>310 S WASHINGTON AVE</t>
  </si>
  <si>
    <t>P O BOX 128</t>
  </si>
  <si>
    <t>99156-9671</t>
  </si>
  <si>
    <t>LIQUOR STORE 538</t>
  </si>
  <si>
    <t>RITZVILLE</t>
  </si>
  <si>
    <t>213 W MAIN ST</t>
  </si>
  <si>
    <t>99169-1409</t>
  </si>
  <si>
    <t>LIQUOR STORE 539</t>
  </si>
  <si>
    <t>QUINCY</t>
  </si>
  <si>
    <t>7 D ST SE</t>
  </si>
  <si>
    <t>98848-1257</t>
  </si>
  <si>
    <t>LIQUOR STORE 540</t>
  </si>
  <si>
    <t>CASHMERE</t>
  </si>
  <si>
    <t>5740 VALE ROAD</t>
  </si>
  <si>
    <t>98815-9544</t>
  </si>
  <si>
    <t>LIQUOR STORE 541</t>
  </si>
  <si>
    <t>WILBUR</t>
  </si>
  <si>
    <t>112 SE MAIN</t>
  </si>
  <si>
    <t>PO BOX 66</t>
  </si>
  <si>
    <t>99185-0066</t>
  </si>
  <si>
    <t>LIQUOR STORE 542</t>
  </si>
  <si>
    <t>DEER PARK</t>
  </si>
  <si>
    <t>511 S MAIN STREET</t>
  </si>
  <si>
    <t>99006-2611</t>
  </si>
  <si>
    <t>LIQUOR STORE 543</t>
  </si>
  <si>
    <t>SPRAGUE</t>
  </si>
  <si>
    <t>201 W 1ST</t>
  </si>
  <si>
    <t>PO BOX 357</t>
  </si>
  <si>
    <t>99032-0357</t>
  </si>
  <si>
    <t>LIQUOR STORE 544</t>
  </si>
  <si>
    <t>SUNNYSIDE</t>
  </si>
  <si>
    <t>416 E EDISON AVE</t>
  </si>
  <si>
    <t>98944-1413</t>
  </si>
  <si>
    <t>LIQUOR STORE 545</t>
  </si>
  <si>
    <t>ROSALIA</t>
  </si>
  <si>
    <t>517 S WHITMAN</t>
  </si>
  <si>
    <t>PO BOX 66 (MAIL)</t>
  </si>
  <si>
    <t>99170-0066</t>
  </si>
  <si>
    <t>LIQUOR STORE 547</t>
  </si>
  <si>
    <t>POMEROY</t>
  </si>
  <si>
    <t>741 MAIN</t>
  </si>
  <si>
    <t>PO BOX 318</t>
  </si>
  <si>
    <t>99347-0318</t>
  </si>
  <si>
    <t>LIQUOR STORE 548</t>
  </si>
  <si>
    <t>DAYTON</t>
  </si>
  <si>
    <t>408 E MAIN ST</t>
  </si>
  <si>
    <t>PO BOX 272</t>
  </si>
  <si>
    <t>99328-1357</t>
  </si>
  <si>
    <t>LIQUOR STORE 549</t>
  </si>
  <si>
    <t>WAITSBURG</t>
  </si>
  <si>
    <t>131 MAIN ST</t>
  </si>
  <si>
    <t>BOX 13</t>
  </si>
  <si>
    <t>99361-0013</t>
  </si>
  <si>
    <t>LIQUOR STORE 550</t>
  </si>
  <si>
    <t>UNION GAP</t>
  </si>
  <si>
    <t>1209 EAST WASHINGTON</t>
  </si>
  <si>
    <t>98903-1669</t>
  </si>
  <si>
    <t>LIQUOR STORE 551</t>
  </si>
  <si>
    <t>WHITE SALMON</t>
  </si>
  <si>
    <t>150 E JEWETT BLVD</t>
  </si>
  <si>
    <t>PO BOX 11</t>
  </si>
  <si>
    <t>WHT SALMON</t>
  </si>
  <si>
    <t>98672-8974</t>
  </si>
  <si>
    <t>LIQUOR STORE 552</t>
  </si>
  <si>
    <t>ROSLYN</t>
  </si>
  <si>
    <t>200 N 1ST ST</t>
  </si>
  <si>
    <t>PO BOX 612</t>
  </si>
  <si>
    <t>98941-0612</t>
  </si>
  <si>
    <t>LIQUOR STORE 553</t>
  </si>
  <si>
    <t>TEKOA</t>
  </si>
  <si>
    <t>135 N  CROSBY ST</t>
  </si>
  <si>
    <t>PO BOX 956</t>
  </si>
  <si>
    <t>99033-0956</t>
  </si>
  <si>
    <t>LIQUOR STORE 554</t>
  </si>
  <si>
    <t>PROSSER</t>
  </si>
  <si>
    <t>613 6TH STREET</t>
  </si>
  <si>
    <t>99350-1436</t>
  </si>
  <si>
    <t>LIQUOR STORE 558</t>
  </si>
  <si>
    <t>CLALLAM BAY</t>
  </si>
  <si>
    <t>HWY 112</t>
  </si>
  <si>
    <t>PO BOX 295</t>
  </si>
  <si>
    <t>CLALLAM BA</t>
  </si>
  <si>
    <t>98326-0295</t>
  </si>
  <si>
    <t>LIQUOR STORE 559</t>
  </si>
  <si>
    <t>FORKS</t>
  </si>
  <si>
    <t>180 N FORKS AVE</t>
  </si>
  <si>
    <t>PO BOX 1495</t>
  </si>
  <si>
    <t>98331-9721</t>
  </si>
  <si>
    <t>LIQUOR STORE 561</t>
  </si>
  <si>
    <t>ELMA</t>
  </si>
  <si>
    <t>410 W MAIN</t>
  </si>
  <si>
    <t>PO BOX 484</t>
  </si>
  <si>
    <t>98541-0484</t>
  </si>
  <si>
    <t>LIQUOR STORE 562</t>
  </si>
  <si>
    <t>MCCLEARY</t>
  </si>
  <si>
    <t>225 SIMPSON AVENUE</t>
  </si>
  <si>
    <t>MC CLEARY</t>
  </si>
  <si>
    <t>98557-9651</t>
  </si>
  <si>
    <t>LIQUOR STORE 563</t>
  </si>
  <si>
    <t>MONTESANO</t>
  </si>
  <si>
    <t>318 S MAIN (BACK OF BLDG</t>
  </si>
  <si>
    <t>PO BOX 510</t>
  </si>
  <si>
    <t>98563-0510</t>
  </si>
  <si>
    <t>LIQUOR STORE 564</t>
  </si>
  <si>
    <t>WINTHROP</t>
  </si>
  <si>
    <t>301 RIVERSIDE AVE</t>
  </si>
  <si>
    <t>PO BOX 505</t>
  </si>
  <si>
    <t>98862-0505</t>
  </si>
  <si>
    <t>LIQUOR STORE 565</t>
  </si>
  <si>
    <t>OROVILLE</t>
  </si>
  <si>
    <t>911 19TH AVE</t>
  </si>
  <si>
    <t>P.O. BOX 554</t>
  </si>
  <si>
    <t>98844-0554</t>
  </si>
  <si>
    <t>LIQUOR STORE 566</t>
  </si>
  <si>
    <t>NORTHPORT</t>
  </si>
  <si>
    <t>208 CENTER</t>
  </si>
  <si>
    <t>PO BOX 666</t>
  </si>
  <si>
    <t>99157-0666</t>
  </si>
  <si>
    <t>LIQUOR STORE 567</t>
  </si>
  <si>
    <t>METALINE FALLS</t>
  </si>
  <si>
    <t>E 219 5TH AVE</t>
  </si>
  <si>
    <t>PO BOX 128</t>
  </si>
  <si>
    <t>METALN FAL</t>
  </si>
  <si>
    <t>99153-0128</t>
  </si>
  <si>
    <t>LIQUOR STORE 569</t>
  </si>
  <si>
    <t>BLAINE</t>
  </si>
  <si>
    <t>LIQUOR STORE 570</t>
  </si>
  <si>
    <t>LYNDEN</t>
  </si>
  <si>
    <t>610 FRONT ST</t>
  </si>
  <si>
    <t>98264-1925</t>
  </si>
  <si>
    <t>LIQUOR STORE 571</t>
  </si>
  <si>
    <t>RUSTON</t>
  </si>
  <si>
    <t>5013 N PEARL ST</t>
  </si>
  <si>
    <t>98407-3121</t>
  </si>
  <si>
    <t>LIQUOR STORE 572</t>
  </si>
  <si>
    <t>SUMAS</t>
  </si>
  <si>
    <t>444C CHERRY ST</t>
  </si>
  <si>
    <t>PO BOX 6</t>
  </si>
  <si>
    <t>98295-0006</t>
  </si>
  <si>
    <t>LIQUOR STORE 573</t>
  </si>
  <si>
    <t>LIBERTY LAKE</t>
  </si>
  <si>
    <t>1326 N LIBERTY LAKE RD</t>
  </si>
  <si>
    <t>LIBERTY LK</t>
  </si>
  <si>
    <t>99019-8523</t>
  </si>
  <si>
    <t>LIQUOR STORE 574</t>
  </si>
  <si>
    <t>EVERSON</t>
  </si>
  <si>
    <t>103 W MAIN ST STE 1B</t>
  </si>
  <si>
    <t>PO BOX 381</t>
  </si>
  <si>
    <t>98247-0381</t>
  </si>
  <si>
    <t>LIQUOR STORE 576</t>
  </si>
  <si>
    <t>COUPEVILLE</t>
  </si>
  <si>
    <t>306 N MAIN</t>
  </si>
  <si>
    <t>P O BOX 118</t>
  </si>
  <si>
    <t>98239-0118</t>
  </si>
  <si>
    <t>LIQUOR STORE 578</t>
  </si>
  <si>
    <t>PACKWOOD</t>
  </si>
  <si>
    <t>13042 US  HWY 12</t>
  </si>
  <si>
    <t>PO BOX 456</t>
  </si>
  <si>
    <t>98361-0456</t>
  </si>
  <si>
    <t>LIQUOR STORE 579</t>
  </si>
  <si>
    <t>PE ELL</t>
  </si>
  <si>
    <t>103 MAIN ST</t>
  </si>
  <si>
    <t>PO BOX 106</t>
  </si>
  <si>
    <t>98572-0106</t>
  </si>
  <si>
    <t>LIQUOR STORE 580</t>
  </si>
  <si>
    <t>WINLOCK</t>
  </si>
  <si>
    <t>122 SE 1ST</t>
  </si>
  <si>
    <t>PO BOX 646</t>
  </si>
  <si>
    <t>98596-0464</t>
  </si>
  <si>
    <t>LIQUOR STORE 581</t>
  </si>
  <si>
    <t>GRAND MOUND</t>
  </si>
  <si>
    <t>19947 OLD HWY 99</t>
  </si>
  <si>
    <t>ROCHESTER</t>
  </si>
  <si>
    <t>98579-9338</t>
  </si>
  <si>
    <t>LIQUOR STORE 582</t>
  </si>
  <si>
    <t>WOODLAND</t>
  </si>
  <si>
    <t>1230 LEWIS RIVER RD</t>
  </si>
  <si>
    <t>98674-9763</t>
  </si>
  <si>
    <t>LIQUOR STORE 583</t>
  </si>
  <si>
    <t>SPOKANE-(SOUTH)</t>
  </si>
  <si>
    <t>S 5611 PERRY ST</t>
  </si>
  <si>
    <t>99223-6346</t>
  </si>
  <si>
    <t>LIQUOR STORE 584</t>
  </si>
  <si>
    <t>RIDGEFIELD</t>
  </si>
  <si>
    <t>214 PIONEER</t>
  </si>
  <si>
    <t>98642-0458</t>
  </si>
  <si>
    <t>LIQUOR STORE 585</t>
  </si>
  <si>
    <t>CONNELL</t>
  </si>
  <si>
    <t>311 S COLUMBIA AVE</t>
  </si>
  <si>
    <t>PO BOX 134 (MAIL)</t>
  </si>
  <si>
    <t>99326-0134</t>
  </si>
  <si>
    <t>LIQUOR STORE 586</t>
  </si>
  <si>
    <t>ODESSA</t>
  </si>
  <si>
    <t>19 W FIRST AVE</t>
  </si>
  <si>
    <t>PO BOX 189</t>
  </si>
  <si>
    <t>99159-0189</t>
  </si>
  <si>
    <t>LIQUOR STORE 587</t>
  </si>
  <si>
    <t>MOSSYROCK</t>
  </si>
  <si>
    <t>254 E STATE ST</t>
  </si>
  <si>
    <t>98564-0318</t>
  </si>
  <si>
    <t>LIQUOR STORE 588</t>
  </si>
  <si>
    <t>LIND</t>
  </si>
  <si>
    <t>211 I STREET</t>
  </si>
  <si>
    <t>PO BOX E</t>
  </si>
  <si>
    <t>99341-0136</t>
  </si>
  <si>
    <t>LIQUOR STORE 589</t>
  </si>
  <si>
    <t>SPRINGDALE</t>
  </si>
  <si>
    <t>W 203 SHAFFER</t>
  </si>
  <si>
    <t>PO BOX 129</t>
  </si>
  <si>
    <t>99173-0129</t>
  </si>
  <si>
    <t>LIQUOR STORE 591</t>
  </si>
  <si>
    <t>CHENEY</t>
  </si>
  <si>
    <t>2720 1ST AVE</t>
  </si>
  <si>
    <t>99004-2032</t>
  </si>
  <si>
    <t>LIQUOR STORE 592</t>
  </si>
  <si>
    <t>BLACK DIAMOND</t>
  </si>
  <si>
    <t>31519 3RD AVE</t>
  </si>
  <si>
    <t>PO BOX 207</t>
  </si>
  <si>
    <t>BLK DIAMND</t>
  </si>
  <si>
    <t>98010-0207</t>
  </si>
  <si>
    <t>LIQUOR STORE 594</t>
  </si>
  <si>
    <t>SULTAN</t>
  </si>
  <si>
    <t>312 MAIN STREET</t>
  </si>
  <si>
    <t>PO BOX 747</t>
  </si>
  <si>
    <t>98294-0747</t>
  </si>
  <si>
    <t>LIQUOR STORE 595</t>
  </si>
  <si>
    <t>SPANAWAY</t>
  </si>
  <si>
    <t>18707 PACIFIC AVE</t>
  </si>
  <si>
    <t>98387-8331</t>
  </si>
  <si>
    <t>LIQUOR STORE 597</t>
  </si>
  <si>
    <t>LANGLEY</t>
  </si>
  <si>
    <t>221 2ND ST  #9A</t>
  </si>
  <si>
    <t>PO BOX 132</t>
  </si>
  <si>
    <t>98260-0132</t>
  </si>
  <si>
    <t>LIQUOR STORE 598</t>
  </si>
  <si>
    <t>YELM</t>
  </si>
  <si>
    <t>1110 YELM AVE E STE 12</t>
  </si>
  <si>
    <t>98597-7690</t>
  </si>
  <si>
    <t>LIQUOR STORE 599</t>
  </si>
  <si>
    <t>LEAVENWORTH</t>
  </si>
  <si>
    <t>211 14TH ST PLAZA</t>
  </si>
  <si>
    <t>PO BOX 820</t>
  </si>
  <si>
    <t>LEAVENWRTH</t>
  </si>
  <si>
    <t>98826-0820</t>
  </si>
  <si>
    <t>LIQUOR STORE 600</t>
  </si>
  <si>
    <t>TOLEDO</t>
  </si>
  <si>
    <t>119 C0WLITZ</t>
  </si>
  <si>
    <t>PO BOX 267</t>
  </si>
  <si>
    <t>98591-0267</t>
  </si>
  <si>
    <t>LIQUOR STORE 601</t>
  </si>
  <si>
    <t>MEDICAL LAKE</t>
  </si>
  <si>
    <t>211 E STATE ROUTE 902</t>
  </si>
  <si>
    <t>11214 S PINECRFT RD-MAIL</t>
  </si>
  <si>
    <t>MEDICAL LK</t>
  </si>
  <si>
    <t>LIQUOR STORE 602</t>
  </si>
  <si>
    <t>4820 NE 4TH ST STE A104</t>
  </si>
  <si>
    <t>98059-4845</t>
  </si>
  <si>
    <t>LIQUOR STORE 603</t>
  </si>
  <si>
    <t>LA CONNER</t>
  </si>
  <si>
    <t>112 MORRIS ST</t>
  </si>
  <si>
    <t>PO BOX 1237</t>
  </si>
  <si>
    <t>98257-1237</t>
  </si>
  <si>
    <t>LIQUOR STORE 604</t>
  </si>
  <si>
    <t>AMANDA PARK</t>
  </si>
  <si>
    <t>6030 HWY 101</t>
  </si>
  <si>
    <t>PO BOX 29</t>
  </si>
  <si>
    <t>AMANDA PRK</t>
  </si>
  <si>
    <t>98526-0029</t>
  </si>
  <si>
    <t>LIQUOR STORE 605</t>
  </si>
  <si>
    <t>ILWACO</t>
  </si>
  <si>
    <t>122 LAKE ST SE</t>
  </si>
  <si>
    <t>98624-9198</t>
  </si>
  <si>
    <t>LIQUOR STORE 606</t>
  </si>
  <si>
    <t>BREWSTER</t>
  </si>
  <si>
    <t>104 S. BRIDGE STREET</t>
  </si>
  <si>
    <t>PO BOX 766</t>
  </si>
  <si>
    <t>98812-0766</t>
  </si>
  <si>
    <t>LIQUOR STORE 607</t>
  </si>
  <si>
    <t>TENINO</t>
  </si>
  <si>
    <t>196 W SUSSEX ST</t>
  </si>
  <si>
    <t>PO BOX 4008</t>
  </si>
  <si>
    <t>98589-4008</t>
  </si>
  <si>
    <t>LIQUOR STORE 608</t>
  </si>
  <si>
    <t>4904 BORGEN BLVD NW</t>
  </si>
  <si>
    <t>SUITE A</t>
  </si>
  <si>
    <t>98332-5723</t>
  </si>
  <si>
    <t>LIQUOR STORE 610</t>
  </si>
  <si>
    <t>WESTPORT</t>
  </si>
  <si>
    <t>733 N MONTESANO ST</t>
  </si>
  <si>
    <t>PO BOX 1236</t>
  </si>
  <si>
    <t>98595-1236</t>
  </si>
  <si>
    <t>LIQUOR STORE 611</t>
  </si>
  <si>
    <t>SKYKOMISH</t>
  </si>
  <si>
    <t>148 5TH STREET N</t>
  </si>
  <si>
    <t>PO BOX 81</t>
  </si>
  <si>
    <t>98288-0081</t>
  </si>
  <si>
    <t>LIQUOR STORE 612</t>
  </si>
  <si>
    <t>GRANITE FALLS</t>
  </si>
  <si>
    <t>105 S GRANITE</t>
  </si>
  <si>
    <t>PO BOX 1228</t>
  </si>
  <si>
    <t>GRNT FALLS</t>
  </si>
  <si>
    <t>98252-1228</t>
  </si>
  <si>
    <t>LIQUOR STORE 613</t>
  </si>
  <si>
    <t>GRANDVIEW</t>
  </si>
  <si>
    <t>223 W WINE COUNTRY RD</t>
  </si>
  <si>
    <t>P O BOX 506</t>
  </si>
  <si>
    <t>98930-0506</t>
  </si>
  <si>
    <t>LIQUOR STORE 614</t>
  </si>
  <si>
    <t>GRANGER</t>
  </si>
  <si>
    <t>114 MAIN ST</t>
  </si>
  <si>
    <t>PO BOX 799</t>
  </si>
  <si>
    <t>98932-0799</t>
  </si>
  <si>
    <t>LIQUOR STORE 615</t>
  </si>
  <si>
    <t>ZILLAH</t>
  </si>
  <si>
    <t>607 1ST AVE</t>
  </si>
  <si>
    <t>PO BOX 565</t>
  </si>
  <si>
    <t>98953-0565</t>
  </si>
  <si>
    <t>LIQUOR STORE 616</t>
  </si>
  <si>
    <t>CARNATION</t>
  </si>
  <si>
    <t>4521 TOLT AVE</t>
  </si>
  <si>
    <t>98014-0160</t>
  </si>
  <si>
    <t>LIQUOR STORE 617</t>
  </si>
  <si>
    <t>CLE ELUM</t>
  </si>
  <si>
    <t>705 E FIRST STREET</t>
  </si>
  <si>
    <t>98922-1252</t>
  </si>
  <si>
    <t>LIQUOR STORE 619</t>
  </si>
  <si>
    <t>OTHELLO</t>
  </si>
  <si>
    <t>36 S 1ST</t>
  </si>
  <si>
    <t>99344-1302</t>
  </si>
  <si>
    <t>LIQUOR STORE 622</t>
  </si>
  <si>
    <t>DARRINGTON</t>
  </si>
  <si>
    <t>1098 SEEMAN ST</t>
  </si>
  <si>
    <t>PO BOX 1052</t>
  </si>
  <si>
    <t>98241-1052</t>
  </si>
  <si>
    <t>LIQUOR STORE 623</t>
  </si>
  <si>
    <t>ST  JOHN</t>
  </si>
  <si>
    <t>29 E FRONT ST</t>
  </si>
  <si>
    <t>PO BOX 88</t>
  </si>
  <si>
    <t>ST JOHN</t>
  </si>
  <si>
    <t>99171-0088</t>
  </si>
  <si>
    <t>LIQUOR STORE 625</t>
  </si>
  <si>
    <t>KETTLE FALLS</t>
  </si>
  <si>
    <t>235 E THIRD AVE</t>
  </si>
  <si>
    <t>PO BOX 194</t>
  </si>
  <si>
    <t>KTL FALLS</t>
  </si>
  <si>
    <t>99141-0194</t>
  </si>
  <si>
    <t>LIQUOR STORE 626</t>
  </si>
  <si>
    <t>DUPONT</t>
  </si>
  <si>
    <t>1495 WILMINGTON DR</t>
  </si>
  <si>
    <t>SUITE 180</t>
  </si>
  <si>
    <t>98327-8807</t>
  </si>
  <si>
    <t>LIQUOR STORE 627</t>
  </si>
  <si>
    <t>CLEARVIEW</t>
  </si>
  <si>
    <t>17424 SR 9 STE E</t>
  </si>
  <si>
    <t>98296-8337</t>
  </si>
  <si>
    <t>LIQUOR STORE 628</t>
  </si>
  <si>
    <t>ORCAS</t>
  </si>
  <si>
    <t>8368 ORCAS RD</t>
  </si>
  <si>
    <t>PO BOX 96</t>
  </si>
  <si>
    <t>98280-0096</t>
  </si>
  <si>
    <t>LIQUOR STORE 629</t>
  </si>
  <si>
    <t>GRAND COULEE</t>
  </si>
  <si>
    <t>1 SPOKANE WY</t>
  </si>
  <si>
    <t>PO BOX 147</t>
  </si>
  <si>
    <t>GRD COULEE</t>
  </si>
  <si>
    <t>99133-0147</t>
  </si>
  <si>
    <t>LIQUOR STORE 631</t>
  </si>
  <si>
    <t>HOODSPORT</t>
  </si>
  <si>
    <t>24230 N HIGHWAY 101</t>
  </si>
  <si>
    <t>PO BOX 1165</t>
  </si>
  <si>
    <t>98548-1165</t>
  </si>
  <si>
    <t>LIQUOR STORE 632</t>
  </si>
  <si>
    <t>UNION</t>
  </si>
  <si>
    <t>E 6780 HWY 106</t>
  </si>
  <si>
    <t>98592-9619</t>
  </si>
  <si>
    <t>LIQUOR STORE 633</t>
  </si>
  <si>
    <t>FREELAND</t>
  </si>
  <si>
    <t>5565 VANBARR PLACE</t>
  </si>
  <si>
    <t>PO BOX 610</t>
  </si>
  <si>
    <t>98249-0610</t>
  </si>
  <si>
    <t>LIQUOR STORE 635</t>
  </si>
  <si>
    <t>611 5TH ST</t>
  </si>
  <si>
    <t>98275-1533</t>
  </si>
  <si>
    <t>LIQUOR STORE 638</t>
  </si>
  <si>
    <t>IONE</t>
  </si>
  <si>
    <t>4392 HWY 31</t>
  </si>
  <si>
    <t>PO BOX 177</t>
  </si>
  <si>
    <t>99139-0177</t>
  </si>
  <si>
    <t>LIQUOR STORE 639</t>
  </si>
  <si>
    <t>KEY CENTER</t>
  </si>
  <si>
    <t>9121 KEY PENINSULA HWY N</t>
  </si>
  <si>
    <t>LAKEBAY</t>
  </si>
  <si>
    <t>98349-9327</t>
  </si>
  <si>
    <t>LIQUOR STORE 640</t>
  </si>
  <si>
    <t>PATEROS</t>
  </si>
  <si>
    <t>164 PATEROS MALL</t>
  </si>
  <si>
    <t>PO BOX 158</t>
  </si>
  <si>
    <t>98846-0158</t>
  </si>
  <si>
    <t>LIQUOR STORE 641</t>
  </si>
  <si>
    <t>POINT ROBERTS</t>
  </si>
  <si>
    <t>1334 GULF ROAD #B</t>
  </si>
  <si>
    <t>PO BOX 1606</t>
  </si>
  <si>
    <t>PT ROBERTS</t>
  </si>
  <si>
    <t>98281-1606</t>
  </si>
  <si>
    <t>LIQUOR STORE 643</t>
  </si>
  <si>
    <t>BRIDGEPORT</t>
  </si>
  <si>
    <t>2520 FOSTER CREEK AVE</t>
  </si>
  <si>
    <t>PO BOX 1029</t>
  </si>
  <si>
    <t>98813-1029</t>
  </si>
  <si>
    <t>LIQUOR STORE 644</t>
  </si>
  <si>
    <t>NACHES</t>
  </si>
  <si>
    <t>9981 HWY 12</t>
  </si>
  <si>
    <t>98937-9757</t>
  </si>
  <si>
    <t>LIQUOR STORE 645</t>
  </si>
  <si>
    <t>KIRKLAND-ROSE HILL</t>
  </si>
  <si>
    <t>98033-8045</t>
  </si>
  <si>
    <t>LIQUOR STORE 646</t>
  </si>
  <si>
    <t>GIG HARBOR PURDY</t>
  </si>
  <si>
    <t>6705 TYEE DR</t>
  </si>
  <si>
    <t>98332-8631</t>
  </si>
  <si>
    <t>LIQUOR STORE 647</t>
  </si>
  <si>
    <t>QUILCENE</t>
  </si>
  <si>
    <t>294700 HWY 101</t>
  </si>
  <si>
    <t>PO BOX 459</t>
  </si>
  <si>
    <t>98376-0459</t>
  </si>
  <si>
    <t>LIQUOR STORE 648</t>
  </si>
  <si>
    <t>TWISP</t>
  </si>
  <si>
    <t>125 METHOW VY HY STE 1</t>
  </si>
  <si>
    <t>PO BOX 583</t>
  </si>
  <si>
    <t>98856-0583</t>
  </si>
  <si>
    <t>LIQUOR STORE 649</t>
  </si>
  <si>
    <t>MOUNTLAKE TERRACE</t>
  </si>
  <si>
    <t>22402 44TH AVE W</t>
  </si>
  <si>
    <t>MTLAKE TER</t>
  </si>
  <si>
    <t>98043-4529</t>
  </si>
  <si>
    <t>LIQUOR STORE 650</t>
  </si>
  <si>
    <t>RAYMOND</t>
  </si>
  <si>
    <t>333 THIRD ST</t>
  </si>
  <si>
    <t>PO BOX 569</t>
  </si>
  <si>
    <t>98577-0569</t>
  </si>
  <si>
    <t>LIQUOR STORE 651</t>
  </si>
  <si>
    <t>AMBOY</t>
  </si>
  <si>
    <t>39714 NE 216TH AVE</t>
  </si>
  <si>
    <t>PO BOX 580</t>
  </si>
  <si>
    <t>98601-0580</t>
  </si>
  <si>
    <t>LIQUOR STORE 652</t>
  </si>
  <si>
    <t>ASOTIN</t>
  </si>
  <si>
    <t>116 2ND STREET</t>
  </si>
  <si>
    <t>PO BOX 547</t>
  </si>
  <si>
    <t>99402-0547</t>
  </si>
  <si>
    <t>LIQUOR STORE 653</t>
  </si>
  <si>
    <t>LOPEZ ISLAND</t>
  </si>
  <si>
    <t>37 WASHBURN PL RD</t>
  </si>
  <si>
    <t>PO BOX 334</t>
  </si>
  <si>
    <t>LOPEZ ISL</t>
  </si>
  <si>
    <t>98261-0334</t>
  </si>
  <si>
    <t>LIQUOR STORE 654</t>
  </si>
  <si>
    <t>DUVALL</t>
  </si>
  <si>
    <t>15729 MAIN ST NE STE B</t>
  </si>
  <si>
    <t>98019-0106</t>
  </si>
  <si>
    <t>LIQUOR STORE 656</t>
  </si>
  <si>
    <t>CAMAS</t>
  </si>
  <si>
    <t>430 NE CEDAR ST</t>
  </si>
  <si>
    <t>98607-2144</t>
  </si>
  <si>
    <t>LIQUOR STORE 657</t>
  </si>
  <si>
    <t>WASHOUGAL</t>
  </si>
  <si>
    <t>2926 E STREET</t>
  </si>
  <si>
    <t>98671-2021</t>
  </si>
  <si>
    <t>LIQUOR STORE 659</t>
  </si>
  <si>
    <t>KINGSTON - BRADLEY CENTER</t>
  </si>
  <si>
    <t>10373 NE HWY 104  STE 7</t>
  </si>
  <si>
    <t>PO BOX 443</t>
  </si>
  <si>
    <t>KINGSTON</t>
  </si>
  <si>
    <t>98346-0443</t>
  </si>
  <si>
    <t>LIQUOR STORE 662</t>
  </si>
  <si>
    <t>ENTIAT</t>
  </si>
  <si>
    <t>2036 A ENTIAT WY</t>
  </si>
  <si>
    <t>PO BOX 34</t>
  </si>
  <si>
    <t>98822-0034</t>
  </si>
  <si>
    <t>LIQUOR STORE 663</t>
  </si>
  <si>
    <t>COLFAX</t>
  </si>
  <si>
    <t>122 S MAIN</t>
  </si>
  <si>
    <t>600 W FAIRVIEW (MAIL)</t>
  </si>
  <si>
    <t>99111-9511</t>
  </si>
  <si>
    <t>LIQUOR STORE 664</t>
  </si>
  <si>
    <t>OCEAN PARK</t>
  </si>
  <si>
    <t>1804 BAY AVE</t>
  </si>
  <si>
    <t>PO BOX 1460</t>
  </si>
  <si>
    <t>98640-1460</t>
  </si>
  <si>
    <t>LIQUOR STORE 665</t>
  </si>
  <si>
    <t>21657 RENTON MAPLE VA RD</t>
  </si>
  <si>
    <t>PO BOX 434</t>
  </si>
  <si>
    <t>MAPLE VAL</t>
  </si>
  <si>
    <t>98038-0434</t>
  </si>
  <si>
    <t>LIQUOR STORE 666</t>
  </si>
  <si>
    <t>SPOKANE-GREENACRES</t>
  </si>
  <si>
    <t>E 18309 APPLEWAY</t>
  </si>
  <si>
    <t>PO BOX 36</t>
  </si>
  <si>
    <t>GREENACRES</t>
  </si>
  <si>
    <t>99016-0036</t>
  </si>
  <si>
    <t>LIQUOR STORE 667</t>
  </si>
  <si>
    <t>ORCAS ISLAND-EASTSOUND</t>
  </si>
  <si>
    <t>410 PRUNE ALLEY</t>
  </si>
  <si>
    <t>PO BOX 925</t>
  </si>
  <si>
    <t>EASTSOUND</t>
  </si>
  <si>
    <t>98245-0925</t>
  </si>
  <si>
    <t>LIQUOR STORE 668</t>
  </si>
  <si>
    <t>EDISON</t>
  </si>
  <si>
    <t>6030 FARM TO MKT RD</t>
  </si>
  <si>
    <t>98232-9256</t>
  </si>
  <si>
    <t>LIQUOR STORE 669</t>
  </si>
  <si>
    <t>GEORGE</t>
  </si>
  <si>
    <t>300 WASHINGTON WAY</t>
  </si>
  <si>
    <t>PO BOX 5163</t>
  </si>
  <si>
    <t>98824-0163</t>
  </si>
  <si>
    <t>LIQUOR STORE 671</t>
  </si>
  <si>
    <t>STEILACOOM</t>
  </si>
  <si>
    <t>1310 COMMERCIAL ST.</t>
  </si>
  <si>
    <t>STEILCOOM</t>
  </si>
  <si>
    <t>98388-1304</t>
  </si>
  <si>
    <t>LIQUOR STORE 672</t>
  </si>
  <si>
    <t>MAPLE FALLS</t>
  </si>
  <si>
    <t>7785 SILVER LAKE RD</t>
  </si>
  <si>
    <t>P.O. BOX 6</t>
  </si>
  <si>
    <t>MAPLE FALL</t>
  </si>
  <si>
    <t>98266-0006</t>
  </si>
  <si>
    <t>LIQUOR STORE 673</t>
  </si>
  <si>
    <t>VANCOUVER-SALMON CREEK</t>
  </si>
  <si>
    <t>13200 NE HWY 99 STE A</t>
  </si>
  <si>
    <t>15604 NE 25TH AVE (MAIL)</t>
  </si>
  <si>
    <t>98686-2730</t>
  </si>
  <si>
    <t>LIQUOR STORE 674</t>
  </si>
  <si>
    <t>HUNTERS</t>
  </si>
  <si>
    <t>4983 HWY 25 SOUTH</t>
  </si>
  <si>
    <t>PO BOX 32</t>
  </si>
  <si>
    <t>99137-0032</t>
  </si>
  <si>
    <t>LIQUOR STORE 675</t>
  </si>
  <si>
    <t>FALL CITY</t>
  </si>
  <si>
    <t>33625 SE RDMND FALLCTYRD</t>
  </si>
  <si>
    <t>PO BOX 1226</t>
  </si>
  <si>
    <t>98024-1226</t>
  </si>
  <si>
    <t>LIQUOR STORE 676</t>
  </si>
  <si>
    <t>ROCKFORD</t>
  </si>
  <si>
    <t>S 3 FIRST ST</t>
  </si>
  <si>
    <t>PO BOX 320</t>
  </si>
  <si>
    <t>99030-0320</t>
  </si>
  <si>
    <t>LIQUOR STORE 677</t>
  </si>
  <si>
    <t>SEATTLE-RAINIER VALLEY</t>
  </si>
  <si>
    <t>3820 RAINIER AVE S STE H</t>
  </si>
  <si>
    <t>98118-1159</t>
  </si>
  <si>
    <t>LIQUOR STORE 678</t>
  </si>
  <si>
    <t>NASELLE</t>
  </si>
  <si>
    <t>301 KNAPPTON RD</t>
  </si>
  <si>
    <t>PO BOX 130</t>
  </si>
  <si>
    <t>98638-0130</t>
  </si>
  <si>
    <t>LIQUOR STORE 680</t>
  </si>
  <si>
    <t>BIRCH BAY</t>
  </si>
  <si>
    <t>7832 BIRCHBAY DR</t>
  </si>
  <si>
    <t>98230-9656</t>
  </si>
  <si>
    <t>LIQUOR STORE 681</t>
  </si>
  <si>
    <t>FREDERICKSON</t>
  </si>
  <si>
    <t>5614 176TH ST E STE B103</t>
  </si>
  <si>
    <t>98375-9303</t>
  </si>
  <si>
    <t>LIQUOR STORE 682</t>
  </si>
  <si>
    <t>NORMANDY PARK</t>
  </si>
  <si>
    <t>17833 1ST AVE S STE A</t>
  </si>
  <si>
    <t>NORMANDY P</t>
  </si>
  <si>
    <t>98148-1728</t>
  </si>
  <si>
    <t>LIQUOR STORE 683</t>
  </si>
  <si>
    <t>HOQUIAM</t>
  </si>
  <si>
    <t>98550-3812</t>
  </si>
  <si>
    <t>LIQUOR STORE 684</t>
  </si>
  <si>
    <t>AIRWAY HEIGHTS</t>
  </si>
  <si>
    <t>10408 W SR2 STE 2</t>
  </si>
  <si>
    <t>99224-6002</t>
  </si>
  <si>
    <t>LIQUOR STORE 685</t>
  </si>
  <si>
    <t>ALLYN</t>
  </si>
  <si>
    <t>18321 SR 3</t>
  </si>
  <si>
    <t>PO BOX 579</t>
  </si>
  <si>
    <t>98524-0579</t>
  </si>
  <si>
    <t>LIQUOR STORE 686</t>
  </si>
  <si>
    <t>SPOKANE-WANDERMERE MALL</t>
  </si>
  <si>
    <t>12408 N SR 395</t>
  </si>
  <si>
    <t>99218-1930</t>
  </si>
  <si>
    <t>LIQUOR STORE 687</t>
  </si>
  <si>
    <t>MILLWOOD</t>
  </si>
  <si>
    <t>9403 E TRENT AVE</t>
  </si>
  <si>
    <t>99206-4218</t>
  </si>
  <si>
    <t>LIQUOR STORE 688</t>
  </si>
  <si>
    <t>BRINNON</t>
  </si>
  <si>
    <t>91 COREY LANE</t>
  </si>
  <si>
    <t>P O BOX 184</t>
  </si>
  <si>
    <t>98320-0184</t>
  </si>
  <si>
    <t>LIQUOR STORE 689</t>
  </si>
  <si>
    <t>GRAHAM</t>
  </si>
  <si>
    <t>21916 MERIDIAN E</t>
  </si>
  <si>
    <t>PO BOX 250</t>
  </si>
  <si>
    <t>98338-0250</t>
  </si>
  <si>
    <t>LIQUOR STORE 690</t>
  </si>
  <si>
    <t>OLYMPIA-TANGLEWILDE</t>
  </si>
  <si>
    <t>7235 MARTIN WY SE</t>
  </si>
  <si>
    <t>98516-5534</t>
  </si>
  <si>
    <t>LIQUOR STORE 693</t>
  </si>
  <si>
    <t>TACOMA-BROWN'S POINT</t>
  </si>
  <si>
    <t>6716 EASTSIDE DR NE STE1</t>
  </si>
  <si>
    <t>98422-1169</t>
  </si>
  <si>
    <t>LIQUOR STORE 695</t>
  </si>
  <si>
    <t>MATTAWA</t>
  </si>
  <si>
    <t>23937 ROAD T.1 SW</t>
  </si>
  <si>
    <t>20626 RD 24 SW (MAIL)</t>
  </si>
  <si>
    <t>99349-8247</t>
  </si>
  <si>
    <t>LIQUOR STORE 696</t>
  </si>
  <si>
    <t>WEST RICHLAND</t>
  </si>
  <si>
    <t>4083 W VAN GIESEN</t>
  </si>
  <si>
    <t>W RICHLAND</t>
  </si>
  <si>
    <t>99353-5061</t>
  </si>
  <si>
    <t>LIQUOR STORE 697</t>
  </si>
  <si>
    <t>CLARKSTON</t>
  </si>
  <si>
    <t>541 3RD ST</t>
  </si>
  <si>
    <t>99403-1969</t>
  </si>
  <si>
    <t>LIQUOR STORE 698</t>
  </si>
  <si>
    <t>VASHON</t>
  </si>
  <si>
    <t>17607 VASHON HWY SW</t>
  </si>
  <si>
    <t>PO BOX 2277</t>
  </si>
  <si>
    <t>98070-2277</t>
  </si>
  <si>
    <t>OFFICER IN CHARGE #901</t>
  </si>
  <si>
    <t>NAS WHIDBEY ISL</t>
  </si>
  <si>
    <t>NAS BLDG 17</t>
  </si>
  <si>
    <t>2110 N CORAL SEA AVE</t>
  </si>
  <si>
    <t>98278-4500</t>
  </si>
  <si>
    <t>FT LEWIS MAIN STORE #902</t>
  </si>
  <si>
    <t>FORT LEWIS</t>
  </si>
  <si>
    <t>LIGGETT AVE BLDG 2202</t>
  </si>
  <si>
    <t>FORT LEWIS # 903</t>
  </si>
  <si>
    <t>GATEWAY SHOPPETTE</t>
  </si>
  <si>
    <t>BLDG 6038</t>
  </si>
  <si>
    <t>ARMY AIRFORCE EXCH #904</t>
  </si>
  <si>
    <t>FORT LEWIS-MAIN CLASS SIX</t>
  </si>
  <si>
    <t>FORT LEWIS MAIN CLASS 6</t>
  </si>
  <si>
    <t>BLDG 2202 FT LEWIS MALL</t>
  </si>
  <si>
    <t>FT LEWIS</t>
  </si>
  <si>
    <t>MCCHORD #906</t>
  </si>
  <si>
    <t>MCCHORD AIR FORCE BASE</t>
  </si>
  <si>
    <t>CLASS 6 SHOPPETTE</t>
  </si>
  <si>
    <t>BLDG 545(A ST &amp; LINCOLN)</t>
  </si>
  <si>
    <t>MCCHORDAFB</t>
  </si>
  <si>
    <t>MCCHORD AFB UNIT #907</t>
  </si>
  <si>
    <t>MCCHORD CLUBS  BLDG 700</t>
  </si>
  <si>
    <t>P.O. BOX 4007</t>
  </si>
  <si>
    <t>NAVY EXCHANGE W32 #908</t>
  </si>
  <si>
    <t>NAS WHIDBEY ISL AULT FLD</t>
  </si>
  <si>
    <t>AULT FIELD BLDG 2749</t>
  </si>
  <si>
    <t>1065 W LEXINGTON</t>
  </si>
  <si>
    <t>98278-4959</t>
  </si>
  <si>
    <t>OFFICER IN CHARGE # 909</t>
  </si>
  <si>
    <t>BREMERTON-PACKAGE STORE</t>
  </si>
  <si>
    <t>NAVY RESALE ACT BLD 1005</t>
  </si>
  <si>
    <t>PUGET SOUND NAVAL SHIPYD</t>
  </si>
  <si>
    <t>BANGOR UNIT 910 MINIMART</t>
  </si>
  <si>
    <t>BANGOR</t>
  </si>
  <si>
    <t>NAVY RESALE ACTIVITY</t>
  </si>
  <si>
    <t>NAV SUBASE BANGOR BD2905</t>
  </si>
  <si>
    <t>98315-5050</t>
  </si>
  <si>
    <t>COAST GUARD UNIT #911</t>
  </si>
  <si>
    <t>US COAST GUARD EXCHANGE</t>
  </si>
  <si>
    <t>USCG AIR STATION</t>
  </si>
  <si>
    <t>FAIRCHILD UNIT #913</t>
  </si>
  <si>
    <t>FAIRCHILD AFB</t>
  </si>
  <si>
    <t>FAIRCHILD CLASS SIX</t>
  </si>
  <si>
    <t>109 W SPAATZ BLDG 2463</t>
  </si>
  <si>
    <t>FRCHLD AFB</t>
  </si>
  <si>
    <t>99011-9639</t>
  </si>
  <si>
    <t>COAST GUARD EXCH  #914</t>
  </si>
  <si>
    <t>1519 ALASKAN WAY SOUTH</t>
  </si>
  <si>
    <t>BUILDING 2</t>
  </si>
  <si>
    <t>98134-1192</t>
  </si>
  <si>
    <t>NW AREA EXCH BRANCH 1106</t>
  </si>
  <si>
    <t>YAKIMA FIRING CNTR #915</t>
  </si>
  <si>
    <t>BLDG T157</t>
  </si>
  <si>
    <t>VANCOUVER RETAIL ST #919</t>
  </si>
  <si>
    <t>AAFES</t>
  </si>
  <si>
    <t>BLDG 754 HATHAWAY RD</t>
  </si>
  <si>
    <t>98661-3826</t>
  </si>
  <si>
    <t>FORT LEWIS #921</t>
  </si>
  <si>
    <t>MADIGAN SHOPPETTE</t>
  </si>
  <si>
    <t>BLDG 9052</t>
  </si>
  <si>
    <t>FORT LEWIS #923</t>
  </si>
  <si>
    <t>STRYKER SHOPPETTE</t>
  </si>
  <si>
    <t>BLDG 2407 MS:46</t>
  </si>
  <si>
    <t>FORT LEWIS #925</t>
  </si>
  <si>
    <t>N.FORT SHOPPETTE MS:45</t>
  </si>
  <si>
    <t>BLDG 11566/41ST DIV A ST</t>
  </si>
  <si>
    <t>NAVY EXCH #926</t>
  </si>
  <si>
    <t>BLDG 1800</t>
  </si>
  <si>
    <t>2000 W. MARINE VIEW DR.</t>
  </si>
  <si>
    <t>98207-2300</t>
  </si>
  <si>
    <t>NAVY EXCHANGE 110-490</t>
  </si>
  <si>
    <t>SMOKEY POINT</t>
  </si>
  <si>
    <t>MAIN EXCHANGE #928</t>
  </si>
  <si>
    <t>13904 45TH AVE NE</t>
  </si>
  <si>
    <t>98271-7853</t>
  </si>
  <si>
    <t>NAS WHIDBEY ISLAND #929</t>
  </si>
  <si>
    <t>OAK HARBOR - WHIDBEY ISL</t>
  </si>
  <si>
    <t>OFFICER'S CLUB BLDG 962</t>
  </si>
  <si>
    <t>1185 MIDWAY STREET</t>
  </si>
  <si>
    <t>98278-4903</t>
  </si>
  <si>
    <t>NAVY/TREMORS CLUB #930</t>
  </si>
  <si>
    <t>1950 WREN WAY</t>
  </si>
  <si>
    <t>FT LEWIS #931</t>
  </si>
  <si>
    <t>3168 2ND DIV DR FAITH</t>
  </si>
  <si>
    <t>PACIFIC BEACH RESORT#932</t>
  </si>
  <si>
    <t>PACIFIC BEACH RESORT</t>
  </si>
  <si>
    <t>113 N 1ST ST</t>
  </si>
  <si>
    <t>PO BOX 335</t>
  </si>
  <si>
    <t>PAC BEACH</t>
  </si>
  <si>
    <t>98571-0315</t>
  </si>
  <si>
    <t>WEST SOUND CLUBS  #933</t>
  </si>
  <si>
    <t>MWR WEST SOUND CLUBS</t>
  </si>
  <si>
    <t>NSB BANGOR</t>
  </si>
  <si>
    <t>2720 OHIO ST</t>
  </si>
  <si>
    <t>98315-2700</t>
  </si>
  <si>
    <t>SAM ADAMS BREWHOUSE-934</t>
  </si>
  <si>
    <t>BLDG 434 U STREET</t>
  </si>
  <si>
    <t>1400 FARRAGUT AVE</t>
  </si>
  <si>
    <t>98314-5001</t>
  </si>
  <si>
    <t>WHIDBEY NAVY EXCH #935</t>
  </si>
  <si>
    <t>NAVY EXCHANGE CITGO CONV/</t>
  </si>
  <si>
    <t>2095 N CORAL SEA AVE</t>
  </si>
  <si>
    <t>BLDG 2813</t>
  </si>
  <si>
    <t>MCCHORD AFB #936</t>
  </si>
  <si>
    <t>MCCHORD AFB UNIT 936</t>
  </si>
  <si>
    <t>BLDG 504 BARNES AVE</t>
  </si>
  <si>
    <t>NEX MINIMART #937</t>
  </si>
  <si>
    <t>BREMERTON-JACKSON PARK</t>
  </si>
  <si>
    <t>DOWELL RD BLDG #371</t>
  </si>
  <si>
    <t>120 S DEWEY ST BLDG #502</t>
  </si>
  <si>
    <t>MILITARY 938</t>
  </si>
  <si>
    <t>JB LEWIS MCCHORD</t>
  </si>
  <si>
    <t>3145 PENDLETON AVE</t>
  </si>
  <si>
    <t>JBLM</t>
  </si>
  <si>
    <t>LIQUOR STORE 940</t>
  </si>
  <si>
    <t>EVERETT MAIN GAS STATION</t>
  </si>
  <si>
    <t>13906 45TH AVE NE</t>
  </si>
  <si>
    <t>LIQUOR STORE 941</t>
  </si>
  <si>
    <t>2000 W MARINE VIEW DR</t>
  </si>
  <si>
    <t>BLDG 2153</t>
  </si>
  <si>
    <t>MUCKLESHOOT ENTRPS #950</t>
  </si>
  <si>
    <t>MUCKLESHOOT-AUBURN</t>
  </si>
  <si>
    <t>2115 AUBURN WAY S</t>
  </si>
  <si>
    <t>98002-6320</t>
  </si>
  <si>
    <t>PT GBLE S'KLALLAM TRIBE</t>
  </si>
  <si>
    <t>PG S'KLALLAM-KINGSTON</t>
  </si>
  <si>
    <t>#951 ATTN: MICHELLE</t>
  </si>
  <si>
    <t>8000 LITTLE BOSTON RD NE</t>
  </si>
  <si>
    <t>98346-9700</t>
  </si>
  <si>
    <t>TULALIP TRIBES      #952</t>
  </si>
  <si>
    <t>TULALIP-MARYSVILLE</t>
  </si>
  <si>
    <t>6326 33RD AVE N E</t>
  </si>
  <si>
    <t>TULALIP</t>
  </si>
  <si>
    <t>98271-7433</t>
  </si>
  <si>
    <t>SUQUAMISH ENTRPS #953</t>
  </si>
  <si>
    <t>SUQUAMISH-SUQUAMISH</t>
  </si>
  <si>
    <t>15347 SUQUAMISH WAY NE</t>
  </si>
  <si>
    <t>SUQUAMISH</t>
  </si>
  <si>
    <t>98392-9649</t>
  </si>
  <si>
    <t>TULALIP TRIBES #955</t>
  </si>
  <si>
    <t>TULALIP-QUILCEDA</t>
  </si>
  <si>
    <t>8825 QUIL CEDA BLVD #F</t>
  </si>
  <si>
    <t>98271-8085</t>
  </si>
  <si>
    <t>SQUAXIN ISL. TRIBE #956</t>
  </si>
  <si>
    <t>SQUAXIN-SHELTON</t>
  </si>
  <si>
    <t>W 61 SR 108</t>
  </si>
  <si>
    <t>KAMILCHE TRADING POST</t>
  </si>
  <si>
    <t>98584-9270</t>
  </si>
  <si>
    <t>DEMING LIQUOR STORE #957</t>
  </si>
  <si>
    <t>NOOKSACK-DEMING</t>
  </si>
  <si>
    <t>5047 MT. BAKER HWY</t>
  </si>
  <si>
    <t>P.O. BOX 248</t>
  </si>
  <si>
    <t>DEMING</t>
  </si>
  <si>
    <t>98244-0248</t>
  </si>
  <si>
    <t>LUMMI NATION #958</t>
  </si>
  <si>
    <t>LUMMI-FERNDALE</t>
  </si>
  <si>
    <t>2751 HAXTON WAY #1</t>
  </si>
  <si>
    <t>98226-7213</t>
  </si>
  <si>
    <t>SWINOMISH TRIBE #959</t>
  </si>
  <si>
    <t>SWINOMISH-ANACORTES</t>
  </si>
  <si>
    <t>12939 CASINO DR</t>
  </si>
  <si>
    <t>98221-8351</t>
  </si>
  <si>
    <t>LONGHOUSE MARKET/DELI</t>
  </si>
  <si>
    <t>J S'KLALLAM-SEQUIM</t>
  </si>
  <si>
    <t>271020 HIGHWAY 101</t>
  </si>
  <si>
    <t>98382-9684</t>
  </si>
  <si>
    <t>SNOQUALMIE INDIAN TRIBE</t>
  </si>
  <si>
    <t>SNOQUALMIE-SNOQUALMIE</t>
  </si>
  <si>
    <t>37500 SE NORTH BEND WAY</t>
  </si>
  <si>
    <t>SNOQUALMIE</t>
  </si>
  <si>
    <t>98065-9260</t>
  </si>
  <si>
    <t>TAHOMA MARKET #963</t>
  </si>
  <si>
    <t>PUYALLUP-FIFE</t>
  </si>
  <si>
    <t>6006 PACIFIC HIGHWAY E</t>
  </si>
  <si>
    <t>98424-2518</t>
  </si>
  <si>
    <t>KALISPEL TRIBE #964</t>
  </si>
  <si>
    <t>KALISPEL-AIRWAY HEIGHTS</t>
  </si>
  <si>
    <t>100 N HAYFORD RD</t>
  </si>
  <si>
    <t>AIRWAY HTS</t>
  </si>
  <si>
    <t>99001-9402</t>
  </si>
  <si>
    <t>TRIBAL STORE 965</t>
  </si>
  <si>
    <t>4940 RURAL AVENUE</t>
  </si>
  <si>
    <t>SKAGIT VALLEY CASINO</t>
  </si>
  <si>
    <t>UPPER SKAGIT-BOW</t>
  </si>
  <si>
    <t>5984 N DARRK LN</t>
  </si>
  <si>
    <t>BOW</t>
  </si>
  <si>
    <t>98232-8631</t>
  </si>
  <si>
    <t>_x001A_</t>
  </si>
  <si>
    <t>206-957-8753</t>
  </si>
  <si>
    <t>206-985-0107</t>
  </si>
  <si>
    <t>630-586-4588</t>
  </si>
  <si>
    <t>360 754-7656</t>
  </si>
  <si>
    <t>425-455-9976</t>
  </si>
  <si>
    <t>509-248-9400</t>
  </si>
  <si>
    <t>253-922-3173</t>
  </si>
  <si>
    <t>503-797-3113</t>
  </si>
  <si>
    <t>425-453-7977</t>
  </si>
  <si>
    <t>800-456-8884</t>
  </si>
  <si>
    <t>425-451-3660</t>
  </si>
  <si>
    <t>360-692-2116</t>
  </si>
  <si>
    <t>425-974-4236</t>
  </si>
  <si>
    <t>425-990-8415</t>
  </si>
  <si>
    <t>509-737-9429</t>
  </si>
  <si>
    <t>425-455-0500</t>
  </si>
  <si>
    <t>360-436-0247</t>
  </si>
  <si>
    <t>425-462-6922</t>
  </si>
  <si>
    <t>509-755-7526</t>
  </si>
  <si>
    <t>206-527-3565</t>
  </si>
  <si>
    <t>206-526-3565</t>
  </si>
  <si>
    <t>509-534-5805</t>
  </si>
  <si>
    <t>206-623-7500</t>
  </si>
  <si>
    <t>206-784-7554</t>
  </si>
  <si>
    <t>425-392-5958</t>
  </si>
  <si>
    <t>509-334-3505</t>
  </si>
  <si>
    <t>509-622-3561</t>
  </si>
  <si>
    <t>509-456-2530</t>
  </si>
  <si>
    <t>425-881-7831</t>
  </si>
  <si>
    <t>360-377-8777</t>
  </si>
  <si>
    <t>425-467-9076</t>
  </si>
  <si>
    <t>206-533-2191</t>
  </si>
  <si>
    <t>253-722-1438</t>
  </si>
  <si>
    <t>253-988-5555</t>
  </si>
  <si>
    <t>509-455-9077</t>
  </si>
  <si>
    <t>425-373-3506</t>
  </si>
  <si>
    <t>425-641-2044</t>
  </si>
  <si>
    <t>206-850-9700</t>
  </si>
  <si>
    <t>206-398-2271</t>
  </si>
  <si>
    <t>206-660-5939</t>
  </si>
  <si>
    <t>425-827-3343</t>
  </si>
  <si>
    <t>206-624-5205</t>
  </si>
  <si>
    <t>425-990-6200</t>
  </si>
  <si>
    <t>206-548-5000</t>
  </si>
  <si>
    <t>360-794-4886</t>
  </si>
  <si>
    <t>253-653-7529</t>
  </si>
  <si>
    <t>206-957-9600</t>
  </si>
  <si>
    <t>206-999-9161</t>
  </si>
  <si>
    <t>425-990-1201</t>
  </si>
  <si>
    <t>425-822-5522</t>
  </si>
  <si>
    <t>425-485-4850</t>
  </si>
  <si>
    <t>206-262-8828</t>
  </si>
  <si>
    <t>253-471-0553</t>
  </si>
  <si>
    <t>425-454-1110</t>
  </si>
  <si>
    <t>206-842-3087</t>
  </si>
  <si>
    <t>425-454-4494</t>
  </si>
  <si>
    <t>206-859-4500</t>
  </si>
  <si>
    <t>253-839-6022</t>
  </si>
  <si>
    <t>206-322-1610</t>
  </si>
  <si>
    <t>253-839-7640</t>
  </si>
  <si>
    <t>425-432-1809</t>
  </si>
  <si>
    <t>360-903-9412 cell</t>
  </si>
  <si>
    <t>310-207-6990</t>
  </si>
  <si>
    <t>206-285-6716</t>
  </si>
  <si>
    <t>425-283-5470</t>
  </si>
  <si>
    <t>503-603-4700</t>
  </si>
  <si>
    <t>509-465-3340</t>
  </si>
  <si>
    <t>425-369-2270</t>
  </si>
  <si>
    <t>425-649-8122</t>
  </si>
  <si>
    <t>425-990-4052 or 206-948-2900</t>
  </si>
  <si>
    <t>253-405-6322</t>
  </si>
  <si>
    <t>425-258-9366</t>
  </si>
  <si>
    <t>303-221-5500</t>
  </si>
  <si>
    <t>206-763-7949</t>
  </si>
  <si>
    <t>206-842-9115</t>
  </si>
  <si>
    <t xml:space="preserve">360-647-2290 </t>
  </si>
  <si>
    <t>360-675-6674</t>
  </si>
  <si>
    <t>425-974-4022</t>
  </si>
  <si>
    <t>509-884-6381</t>
  </si>
  <si>
    <t>253-922-3191</t>
  </si>
  <si>
    <t>360-739-0539</t>
  </si>
  <si>
    <t>425-250-1350</t>
  </si>
  <si>
    <t>360-428-8102     360-428-8530 Fax</t>
  </si>
  <si>
    <t>206-937-6720</t>
  </si>
  <si>
    <t>425-557-0655 or 619-887-5221</t>
  </si>
  <si>
    <t>206-794-4261</t>
  </si>
  <si>
    <t>360-734-6524</t>
  </si>
  <si>
    <t>360-425-3700</t>
  </si>
  <si>
    <t>253-565-8231</t>
  </si>
  <si>
    <t>206-522-7081</t>
  </si>
  <si>
    <t>360-714-7720</t>
  </si>
  <si>
    <t>206-612-1320</t>
  </si>
  <si>
    <t>425-455-1950</t>
  </si>
  <si>
    <t>425-828-4334</t>
  </si>
  <si>
    <t>425-576-8700</t>
  </si>
  <si>
    <t>425-264-0183</t>
  </si>
  <si>
    <t>425-284-3040</t>
  </si>
  <si>
    <t>503-972-7212</t>
  </si>
  <si>
    <t>509-248-1313</t>
  </si>
  <si>
    <t>206-622-0670</t>
  </si>
  <si>
    <t>360-693-3644</t>
  </si>
  <si>
    <t>206-233-1914</t>
  </si>
  <si>
    <t>425-746-6066</t>
  </si>
  <si>
    <t>425-453-7534</t>
  </si>
  <si>
    <t>360-629-3311</t>
  </si>
  <si>
    <t>509-467-5233</t>
  </si>
  <si>
    <t xml:space="preserve"> 206-283-5212 </t>
  </si>
  <si>
    <t>509-622-3505</t>
  </si>
  <si>
    <t>206-323-7575</t>
  </si>
  <si>
    <t>509-321-2000</t>
  </si>
  <si>
    <t>509-838-8500</t>
  </si>
  <si>
    <t>360-694-3343</t>
  </si>
  <si>
    <t>360-734-6050</t>
  </si>
  <si>
    <t>206-267-2669</t>
  </si>
  <si>
    <t>425-259-3876</t>
  </si>
  <si>
    <t>adamh@samis.com</t>
  </si>
  <si>
    <t>mbarker@kimcorealty.com</t>
  </si>
  <si>
    <t>rickparks@trfpac.com</t>
  </si>
  <si>
    <t>rmiller@wallaceproperties.com</t>
  </si>
  <si>
    <t>andrea.ramiskey@sbcglobal.net</t>
  </si>
  <si>
    <t>virgil@longneckeraccounting.com</t>
  </si>
  <si>
    <t>davemehelich@yahoo.com</t>
  </si>
  <si>
    <t>debra.matteo@inlandmtg.com</t>
  </si>
  <si>
    <t>rlasleson@msn.com</t>
  </si>
  <si>
    <t>jlo55@aol.com</t>
  </si>
  <si>
    <t>jstrain@vandervertdev.com</t>
  </si>
  <si>
    <t>dean@smiley-ins.com</t>
  </si>
  <si>
    <t>kwallace@wallaceproperties.com</t>
  </si>
  <si>
    <t>wm@heritagemoultray.com</t>
  </si>
  <si>
    <t>jeffh@citationmgt.com                    jhogan@citationmgt.com</t>
  </si>
  <si>
    <t>billgiesy@gmail.com                 linde@rockisland.com</t>
  </si>
  <si>
    <t>vsp@tierragroup.com</t>
  </si>
  <si>
    <t>bcosme@richmarklabel.com</t>
  </si>
  <si>
    <t>laurie@blochproperties.com</t>
  </si>
  <si>
    <t>richardg65@hotmail.com</t>
  </si>
  <si>
    <t>shirru@comcast.net                            mcbg@hotmail.com</t>
  </si>
  <si>
    <t>jeffh@citationmgt.com                             jhogan@citationmgt.com</t>
  </si>
  <si>
    <t>claremontdevelopment@gmail.com</t>
  </si>
  <si>
    <t>benmurphy@windermere.com</t>
  </si>
  <si>
    <t>rods@jshproperties.com</t>
  </si>
  <si>
    <t>mary.gilroy2@frontier.com</t>
  </si>
  <si>
    <t>craig.wilson@cbre.com</t>
  </si>
  <si>
    <t>mann.jones@khco.com</t>
  </si>
  <si>
    <t>tim@panospropertiesllc.com</t>
  </si>
  <si>
    <t>ryan@gvdcommercial.com</t>
  </si>
  <si>
    <t>lkrizanich@cliseproperties.com</t>
  </si>
  <si>
    <t>mannyruss@yahoo.com</t>
  </si>
  <si>
    <t>s5kim@hotmail.com</t>
  </si>
  <si>
    <t>aspnr@pullman.com</t>
  </si>
  <si>
    <t>jjohnson@naiblack.com</t>
  </si>
  <si>
    <t>jeffh@citationmgt.com                         jhogan@citationmgt.com</t>
  </si>
  <si>
    <t>jjtran@rainierpm.com</t>
  </si>
  <si>
    <t>CTC1944@gmail.com              rcclifford@gmail.com</t>
  </si>
  <si>
    <t>mmnelson@nelrem.com</t>
  </si>
  <si>
    <t>dr-hill@msn.com</t>
  </si>
  <si>
    <t>nancy@feltonprop.com</t>
  </si>
  <si>
    <t>sreichert@riteaid.com</t>
  </si>
  <si>
    <t>jabbott@sgacorp.com</t>
  </si>
  <si>
    <t>jhughes@gvakm.com</t>
  </si>
  <si>
    <t>triparkdev@msn.com</t>
  </si>
  <si>
    <t>jworkland@workwith.com</t>
  </si>
  <si>
    <t>monwig@wigproperties.com</t>
  </si>
  <si>
    <t>northgateolympic@comcast.net</t>
  </si>
  <si>
    <t>jlovsted@gvakm.com</t>
  </si>
  <si>
    <t>ed@pacificcenters.com</t>
  </si>
  <si>
    <t>jim@samuelandcompany.com</t>
  </si>
  <si>
    <t>gregory@paadvisors.com</t>
  </si>
  <si>
    <t>david@advisorcpa.com</t>
  </si>
  <si>
    <t>colleenc@vacationshop.com</t>
  </si>
  <si>
    <t>lee.shephard@shepcre.com                  Craig.Morrow@Shepcre.com</t>
  </si>
  <si>
    <t xml:space="preserve">clarsen@trinityre.com    jgoudzwaard@trinityre.com   </t>
  </si>
  <si>
    <t>laurenhendricks@windermere.com</t>
  </si>
  <si>
    <t>jeffh@citationmgt.com                   jhogan@citationmgt.com</t>
  </si>
  <si>
    <t>sbenton@sherpartners.com</t>
  </si>
  <si>
    <t>runeh@fwp-inc.com</t>
  </si>
  <si>
    <t>pam@businesspropertydevelopment.com                  Roger@BusinessPropertyDevelopment.com</t>
  </si>
  <si>
    <t>saroj.corr@cbre.com</t>
  </si>
  <si>
    <t>fyalka-munoz@att.net</t>
  </si>
  <si>
    <t>cpircb@aol.com</t>
  </si>
  <si>
    <t>joie@themadronagroup.com</t>
  </si>
  <si>
    <t>vicwithsatocorporation@comcast.net</t>
  </si>
  <si>
    <t>don@americanlifeinc.com</t>
  </si>
  <si>
    <t>sam.yun@yahoo.com</t>
  </si>
  <si>
    <t>ldbellis@hotmail.com</t>
  </si>
  <si>
    <t>thrift@pacifier.com</t>
  </si>
  <si>
    <t>erpjwoods@hotmail.com</t>
  </si>
  <si>
    <t>net2u2@netzero.com</t>
  </si>
  <si>
    <t>jlieberman@rprp.com</t>
  </si>
  <si>
    <t>tll@tugdev.com                               mjn@tugdev.com</t>
  </si>
  <si>
    <t>dianee@jshproperties.com</t>
  </si>
  <si>
    <t>kalinberger@regencycenters.com</t>
  </si>
  <si>
    <t>sean.straub@skotdal.com           conorthwest1001@qwestoffice.net</t>
  </si>
  <si>
    <t>davewyee@comcast.net</t>
  </si>
  <si>
    <t>mikel@murrayfranklyn.com</t>
  </si>
  <si>
    <t>chris@pallis.net</t>
  </si>
  <si>
    <t>colleen@cceventplanning.com</t>
  </si>
  <si>
    <t>paul.mosby@comcast.net</t>
  </si>
  <si>
    <t>cjebert@harbormountaindev.com</t>
  </si>
  <si>
    <t>jason.hayes@cascadeprop.com    AQ@cascadeprop.com</t>
  </si>
  <si>
    <t>katie@gdare.com</t>
  </si>
  <si>
    <t>dchandler@unifiedgrocers.com</t>
  </si>
  <si>
    <t>matthewsarchitects@msn.com</t>
  </si>
  <si>
    <t>john@ennenproperties.com</t>
  </si>
  <si>
    <t>daltaras@mpiha.com</t>
  </si>
  <si>
    <t>eligenauer@hotmail.com             eilatprop@hotmail.com</t>
  </si>
  <si>
    <t>dfoster@orioncp.com</t>
  </si>
  <si>
    <t>chaun@ncw-commercial.com</t>
  </si>
  <si>
    <t>eldon@wexlerpropertygroup.com</t>
  </si>
  <si>
    <t>nicholsonsumnerpharmacy@yahoo.com</t>
  </si>
  <si>
    <t>don@gustafsonandassociates.com</t>
  </si>
  <si>
    <t>sue@danteremanagement.com</t>
  </si>
  <si>
    <t>shafrans@comcast.net</t>
  </si>
  <si>
    <t>jwaters@gerritygroup.com</t>
  </si>
  <si>
    <t>gagliardi5@comcast.net</t>
  </si>
  <si>
    <t>tlmclm10@comcast.net</t>
  </si>
  <si>
    <t>davegrumbois2@yahoo.com</t>
  </si>
  <si>
    <t>dmorris5215@gmail.com</t>
  </si>
  <si>
    <t>sar@sarpllc.com</t>
  </si>
  <si>
    <t>jimanderson58@comcast.net</t>
  </si>
  <si>
    <t>rmiller925@aol.com</t>
  </si>
  <si>
    <t>drmproperties@comcast.net</t>
  </si>
  <si>
    <t>vanessam@suhrco.com</t>
  </si>
  <si>
    <t>lynn@powelldev.com</t>
  </si>
  <si>
    <t>workrequest@agmrealestate.com</t>
  </si>
  <si>
    <t>donr@ashtoncorp.com</t>
  </si>
  <si>
    <t>steve_redford@prodigy.net</t>
  </si>
  <si>
    <t>louelliott@elliottassociatesinc.com</t>
  </si>
  <si>
    <t>justin@noelcorp.com</t>
  </si>
  <si>
    <t>paul@thompsondelay.com</t>
  </si>
  <si>
    <t>bret@fcservicesllc.com</t>
  </si>
  <si>
    <t>billgiesy@gmail.com                        linde@rockisland.com</t>
  </si>
  <si>
    <t>helenw@joshuagreencorp.com</t>
  </si>
  <si>
    <t>natfranklin@pmfinvestments.com</t>
  </si>
  <si>
    <t>jakeinvesting@yahoo.com</t>
  </si>
  <si>
    <t>gbryce@realvestcorp.com</t>
  </si>
  <si>
    <t>cole-gilday@stanwoodlaw.net</t>
  </si>
  <si>
    <t>david@adeptescrow.com</t>
  </si>
  <si>
    <t xml:space="preserve"> sandypody@wccommercial.com</t>
  </si>
  <si>
    <t>dwright@naiblack.com</t>
  </si>
  <si>
    <t>tfb@bangasser.com</t>
  </si>
  <si>
    <t>guy@cornerstonepropertyadv.com</t>
  </si>
  <si>
    <t>phawkins@me.com</t>
  </si>
  <si>
    <t>craig@alangelo.com</t>
  </si>
  <si>
    <t>calleenstra@johnlscott.com</t>
  </si>
  <si>
    <t>rebeccadavidson@jcrdevco.com</t>
  </si>
  <si>
    <t>ericksonfurniture@hotmail.com               clay@ericksonfurniture.com</t>
  </si>
  <si>
    <t>2064647910 17</t>
  </si>
  <si>
    <t>2535932070 27</t>
  </si>
  <si>
    <t>2062163190 17</t>
  </si>
  <si>
    <t>3606594747 31</t>
  </si>
  <si>
    <t>5095752767 39</t>
  </si>
  <si>
    <t>3605339311 14</t>
  </si>
  <si>
    <t>3607504048  6</t>
  </si>
  <si>
    <t>3607534937 34</t>
  </si>
  <si>
    <t>5096639688  4</t>
  </si>
  <si>
    <t>3605772126  8</t>
  </si>
  <si>
    <t>3604171441  5</t>
  </si>
  <si>
    <t>2536614900 17</t>
  </si>
  <si>
    <t>3603307571 21</t>
  </si>
  <si>
    <t>5095452022 11</t>
  </si>
  <si>
    <t>3604167061 29</t>
  </si>
  <si>
    <t>4254832219 17</t>
  </si>
  <si>
    <t>5099255525 19</t>
  </si>
  <si>
    <t>2538404565 27</t>
  </si>
  <si>
    <t>3602932715 29</t>
  </si>
  <si>
    <t>4252777222 17</t>
  </si>
  <si>
    <t>3607482292 21</t>
  </si>
  <si>
    <t>2067203459 17</t>
  </si>
  <si>
    <t>2538404615 27</t>
  </si>
  <si>
    <t>3604272168 23</t>
  </si>
  <si>
    <t>3603795050 16</t>
  </si>
  <si>
    <t>3608254309 17</t>
  </si>
  <si>
    <t>4258852837 17</t>
  </si>
  <si>
    <t>2539316309 17</t>
  </si>
  <si>
    <t>5095452008 11</t>
  </si>
  <si>
    <t>4254932934 31</t>
  </si>
  <si>
    <t>3604353942 31</t>
  </si>
  <si>
    <t>5096842145 33</t>
  </si>
  <si>
    <t>5094564195 32</t>
  </si>
  <si>
    <t>4256494000 17</t>
  </si>
  <si>
    <t>2067203085 17</t>
  </si>
  <si>
    <t>5095327277 32</t>
  </si>
  <si>
    <t>2063892400 17</t>
  </si>
  <si>
    <t>2065456649 17</t>
  </si>
  <si>
    <t>3607565850 37</t>
  </si>
  <si>
    <t>5093341802 38</t>
  </si>
  <si>
    <t>5094823601 32</t>
  </si>
  <si>
    <t>2535932415 27</t>
  </si>
  <si>
    <t>2067644020 17</t>
  </si>
  <si>
    <t>5099212331 32</t>
  </si>
  <si>
    <t>4258222880 17</t>
  </si>
  <si>
    <t>3607926346 18</t>
  </si>
  <si>
    <t>2538404762 27</t>
  </si>
  <si>
    <t>4254835002 17</t>
  </si>
  <si>
    <t>4257784001 31</t>
  </si>
  <si>
    <t>2535932299 27</t>
  </si>
  <si>
    <t>2535366019 27</t>
  </si>
  <si>
    <t>5094564193 32</t>
  </si>
  <si>
    <t>2538726303 17</t>
  </si>
  <si>
    <t>5099463125  3</t>
  </si>
  <si>
    <t>2539832160 27</t>
  </si>
  <si>
    <t>2063662611 17</t>
  </si>
  <si>
    <t>5097642814 13</t>
  </si>
  <si>
    <t>2064646554 17</t>
  </si>
  <si>
    <t>4253389656 31</t>
  </si>
  <si>
    <t>4257763442 31</t>
  </si>
  <si>
    <t>4253391995 31</t>
  </si>
  <si>
    <t>2538525220 17</t>
  </si>
  <si>
    <t>2062984616 17</t>
  </si>
  <si>
    <t>2063662643 17</t>
  </si>
  <si>
    <t>4257439066 31</t>
  </si>
  <si>
    <t>3607943177 31</t>
  </si>
  <si>
    <t>4252777129 17</t>
  </si>
  <si>
    <t>2538724068 17</t>
  </si>
  <si>
    <t>2062984615 17</t>
  </si>
  <si>
    <t>2535974240 27</t>
  </si>
  <si>
    <t>4256494200 17</t>
  </si>
  <si>
    <t>2064393721 17</t>
  </si>
  <si>
    <t>4254891769 31</t>
  </si>
  <si>
    <t>3608953885 18</t>
  </si>
  <si>
    <t>2534714400 27</t>
  </si>
  <si>
    <t>4254869768 17</t>
  </si>
  <si>
    <t>5099668312 39</t>
  </si>
  <si>
    <t>2068425221 18</t>
  </si>
  <si>
    <t>2067293203 17</t>
  </si>
  <si>
    <t>2065336240 17</t>
  </si>
  <si>
    <t>4254533080 17</t>
  </si>
  <si>
    <t>4253131817 17</t>
  </si>
  <si>
    <t>2065875687 17</t>
  </si>
  <si>
    <t>2538726385 17</t>
  </si>
  <si>
    <t>2535665771 27</t>
  </si>
  <si>
    <t>2069335320 17</t>
  </si>
  <si>
    <t>2535932666 27</t>
  </si>
  <si>
    <t>3602606400  6</t>
  </si>
  <si>
    <t>2064393730 17</t>
  </si>
  <si>
    <t>3605766041  6</t>
  </si>
  <si>
    <t>2064442916 17</t>
  </si>
  <si>
    <t>3604387751 34</t>
  </si>
  <si>
    <t>2538722766 17</t>
  </si>
  <si>
    <t>2065456514 17</t>
  </si>
  <si>
    <t>4256494303 17</t>
  </si>
  <si>
    <t>4256494304 17</t>
  </si>
  <si>
    <t>4253391998 31</t>
  </si>
  <si>
    <t>5094650336 32</t>
  </si>
  <si>
    <t>2067214175 17</t>
  </si>
  <si>
    <t>4258682676 17</t>
  </si>
  <si>
    <t>4256494306 17</t>
  </si>
  <si>
    <t>4254320553 17</t>
  </si>
  <si>
    <t>2535936107 27</t>
  </si>
  <si>
    <t>3607386105 37</t>
  </si>
  <si>
    <t>3605860139 34</t>
  </si>
  <si>
    <t>4253395066 31</t>
  </si>
  <si>
    <t>3603736816 18</t>
  </si>
  <si>
    <t>4252903310 31</t>
  </si>
  <si>
    <t>2063684578 17</t>
  </si>
  <si>
    <t>3606131642 18</t>
  </si>
  <si>
    <t>3606762159 37</t>
  </si>
  <si>
    <t>4256494307 17</t>
  </si>
  <si>
    <t>2535897120 27</t>
  </si>
  <si>
    <t>3606754343 15</t>
  </si>
  <si>
    <t>3606817030  5</t>
  </si>
  <si>
    <t>2065456780 17</t>
  </si>
  <si>
    <t>5098866225  9</t>
  </si>
  <si>
    <t>3605684528 31</t>
  </si>
  <si>
    <t>2538404681 27</t>
  </si>
  <si>
    <t>3606762223 37</t>
  </si>
  <si>
    <t>4253359914 31</t>
  </si>
  <si>
    <t>3608563296 29</t>
  </si>
  <si>
    <t>2069235472 17</t>
  </si>
  <si>
    <t>4257873494 31</t>
  </si>
  <si>
    <t>3607792816 18</t>
  </si>
  <si>
    <t>5096822425  4</t>
  </si>
  <si>
    <t>3605772009  8</t>
  </si>
  <si>
    <t>2538517646 27</t>
  </si>
  <si>
    <t>3602893178 14</t>
  </si>
  <si>
    <t>3607070313 29</t>
  </si>
  <si>
    <t>3603843703 37</t>
  </si>
  <si>
    <t>2538404700 27</t>
  </si>
  <si>
    <t>4258215510 17</t>
  </si>
  <si>
    <t>2539313972 17</t>
  </si>
  <si>
    <t>2064393828 17</t>
  </si>
  <si>
    <t>4252777221 17</t>
  </si>
  <si>
    <t>5097835533  3</t>
  </si>
  <si>
    <t>2538726334 17</t>
  </si>
  <si>
    <t>2534714412 27</t>
  </si>
  <si>
    <t>3602754946 23</t>
  </si>
  <si>
    <t>3605862397 34</t>
  </si>
  <si>
    <t>5095266286 36</t>
  </si>
  <si>
    <t>5094544342 39</t>
  </si>
  <si>
    <t>5099212365 32</t>
  </si>
  <si>
    <t>3602606100  6</t>
  </si>
  <si>
    <t>3603782956 28</t>
  </si>
  <si>
    <t>2538726380 17</t>
  </si>
  <si>
    <t>5097347459  3</t>
  </si>
  <si>
    <t>4253391923 31</t>
  </si>
  <si>
    <t>3602606241  6</t>
  </si>
  <si>
    <t>3606292235 31</t>
  </si>
  <si>
    <t>2539313959 17</t>
  </si>
  <si>
    <t>3602606327  6</t>
  </si>
  <si>
    <t>5094823868 32</t>
  </si>
  <si>
    <t>4258882624 17</t>
  </si>
  <si>
    <t>5094582030 32</t>
  </si>
  <si>
    <t>2067203461 17</t>
  </si>
  <si>
    <t>5095683080 32</t>
  </si>
  <si>
    <t>5095683082 32</t>
  </si>
  <si>
    <t>2067065892 17</t>
  </si>
  <si>
    <t>3602606105  6</t>
  </si>
  <si>
    <t>2538404650 27</t>
  </si>
  <si>
    <t>3604070675 34</t>
  </si>
  <si>
    <t>2063662625 17</t>
  </si>
  <si>
    <t>4258233060 17</t>
  </si>
  <si>
    <t>4252571760 31</t>
  </si>
  <si>
    <t>5096325504 13</t>
  </si>
  <si>
    <t>3607953322 35</t>
  </si>
  <si>
    <t>5094275400 30</t>
  </si>
  <si>
    <t>5097734233 20</t>
  </si>
  <si>
    <t>3602748112  8</t>
  </si>
  <si>
    <t>3604965325 21</t>
  </si>
  <si>
    <t>3608323521 27</t>
  </si>
  <si>
    <t>5096978187 39</t>
  </si>
  <si>
    <t>3603416313 15</t>
  </si>
  <si>
    <t>3606422583 25</t>
  </si>
  <si>
    <t>3604553337 34</t>
  </si>
  <si>
    <t>3608537149 29</t>
  </si>
  <si>
    <t>3603852316 16</t>
  </si>
  <si>
    <t>4258685300 40</t>
  </si>
  <si>
    <t>5093461857 13</t>
  </si>
  <si>
    <t>3608711020 18</t>
  </si>
  <si>
    <t>5094669373 32</t>
  </si>
  <si>
    <t>3608936547 27</t>
  </si>
  <si>
    <t>3608290660 27</t>
  </si>
  <si>
    <t>3606872412  6</t>
  </si>
  <si>
    <t>3608755331 25</t>
  </si>
  <si>
    <t>5092461432 13</t>
  </si>
  <si>
    <t>5097753395 10</t>
  </si>
  <si>
    <t>5094862230 24</t>
  </si>
  <si>
    <t>5098264776 24</t>
  </si>
  <si>
    <t>5094224004 24</t>
  </si>
  <si>
    <t>5097544963 13</t>
  </si>
  <si>
    <t>5097458896  9</t>
  </si>
  <si>
    <t>5093492631 13</t>
  </si>
  <si>
    <t>5097257091 22</t>
  </si>
  <si>
    <t>5099356284 33</t>
  </si>
  <si>
    <t>3606734991  8</t>
  </si>
  <si>
    <t>5094474224 26</t>
  </si>
  <si>
    <t>5096594450  1</t>
  </si>
  <si>
    <t>5097872729 13</t>
  </si>
  <si>
    <t>5097823496  4</t>
  </si>
  <si>
    <t>5096472006 22</t>
  </si>
  <si>
    <t>5092765959 32</t>
  </si>
  <si>
    <t>5092572681 22</t>
  </si>
  <si>
    <t>5098375445 39</t>
  </si>
  <si>
    <t>5095234431 38</t>
  </si>
  <si>
    <t>5098431989 12</t>
  </si>
  <si>
    <t>5093822691  7</t>
  </si>
  <si>
    <t>5093378140 36</t>
  </si>
  <si>
    <t>5094691049 39</t>
  </si>
  <si>
    <t>5094932233 20</t>
  </si>
  <si>
    <t>5096492210 19</t>
  </si>
  <si>
    <t>5092842244 38</t>
  </si>
  <si>
    <t>5097861448  3</t>
  </si>
  <si>
    <t>3609632323  5</t>
  </si>
  <si>
    <t>3603746391  5</t>
  </si>
  <si>
    <t>3608618053 14</t>
  </si>
  <si>
    <t>3604954234 14</t>
  </si>
  <si>
    <t>3602494412 14</t>
  </si>
  <si>
    <t>5099963111 24</t>
  </si>
  <si>
    <t>5094762532 24</t>
  </si>
  <si>
    <t>5097324495 33</t>
  </si>
  <si>
    <t>5094462171 26</t>
  </si>
  <si>
    <t>3603329490 37</t>
  </si>
  <si>
    <t>3603544744 37</t>
  </si>
  <si>
    <t>2537523007 27</t>
  </si>
  <si>
    <t>3609886482 37</t>
  </si>
  <si>
    <t>5099244410 32</t>
  </si>
  <si>
    <t>3609663245 37</t>
  </si>
  <si>
    <t>3606785511 15</t>
  </si>
  <si>
    <t>3604945781 21</t>
  </si>
  <si>
    <t>3602913531 21</t>
  </si>
  <si>
    <t>3607853351 21</t>
  </si>
  <si>
    <t>3602736748 34</t>
  </si>
  <si>
    <t>3602258717  8</t>
  </si>
  <si>
    <t>5094488084 32</t>
  </si>
  <si>
    <t>3608872390  6</t>
  </si>
  <si>
    <t>5092340622 11</t>
  </si>
  <si>
    <t>5099822541 22</t>
  </si>
  <si>
    <t>3609833511 21</t>
  </si>
  <si>
    <t>5096773325  1</t>
  </si>
  <si>
    <t>5092584577 33</t>
  </si>
  <si>
    <t>5092356465 32</t>
  </si>
  <si>
    <t>3608861150 17</t>
  </si>
  <si>
    <t>3607933380 31</t>
  </si>
  <si>
    <t>2538477211 27</t>
  </si>
  <si>
    <t>3602214520 15</t>
  </si>
  <si>
    <t>3604584014 34</t>
  </si>
  <si>
    <t>5095487822  4</t>
  </si>
  <si>
    <t>3608642600 21</t>
  </si>
  <si>
    <t>5092993442 32</t>
  </si>
  <si>
    <t>4252559463 17</t>
  </si>
  <si>
    <t>3604661828 29</t>
  </si>
  <si>
    <t>3602882566 14</t>
  </si>
  <si>
    <t>3606424077 25</t>
  </si>
  <si>
    <t>5096899463 24</t>
  </si>
  <si>
    <t>3602642575 34</t>
  </si>
  <si>
    <t>2535148386 27</t>
  </si>
  <si>
    <t>3602689550 14</t>
  </si>
  <si>
    <t>3606772211 17</t>
  </si>
  <si>
    <t>3606914444 31</t>
  </si>
  <si>
    <t>5098821077 39</t>
  </si>
  <si>
    <t>5098542900 39</t>
  </si>
  <si>
    <t>5098295704 39</t>
  </si>
  <si>
    <t>4253334145 17</t>
  </si>
  <si>
    <t>5096741675 19</t>
  </si>
  <si>
    <t>5094883572  1</t>
  </si>
  <si>
    <t>3604361660 31</t>
  </si>
  <si>
    <t>5096483724 38</t>
  </si>
  <si>
    <t>5097386414 33</t>
  </si>
  <si>
    <t>2532123516 27</t>
  </si>
  <si>
    <t>3606689600 42</t>
  </si>
  <si>
    <t>3603764389 28</t>
  </si>
  <si>
    <t>5096330601 13</t>
  </si>
  <si>
    <t>3608775252 23</t>
  </si>
  <si>
    <t>3608982163 23</t>
  </si>
  <si>
    <t>3603311696 15</t>
  </si>
  <si>
    <t>4253553782 31</t>
  </si>
  <si>
    <t>5094424577 26</t>
  </si>
  <si>
    <t>2538842101 41</t>
  </si>
  <si>
    <t>5099232622 24</t>
  </si>
  <si>
    <t>3609452622 37</t>
  </si>
  <si>
    <t>5096865191  9</t>
  </si>
  <si>
    <t>5096532646 39</t>
  </si>
  <si>
    <t>4259685898 17</t>
  </si>
  <si>
    <t>2538575966 27</t>
  </si>
  <si>
    <t>3607654550 16</t>
  </si>
  <si>
    <t>5099972365 24</t>
  </si>
  <si>
    <t>4256722068 31</t>
  </si>
  <si>
    <t>3609422304 25</t>
  </si>
  <si>
    <t>3602476296  6</t>
  </si>
  <si>
    <t>5092434680  2</t>
  </si>
  <si>
    <t>3604682407 28</t>
  </si>
  <si>
    <t>4257882169 17</t>
  </si>
  <si>
    <t>3608445018  6</t>
  </si>
  <si>
    <t>3603358345  6</t>
  </si>
  <si>
    <t>3602973370 18</t>
  </si>
  <si>
    <t>5097841076  4</t>
  </si>
  <si>
    <t>5093974202 38</t>
  </si>
  <si>
    <t>3606655134 25</t>
  </si>
  <si>
    <t>4254329950 40</t>
  </si>
  <si>
    <t>5099266445 32</t>
  </si>
  <si>
    <t>3603762616 28</t>
  </si>
  <si>
    <t>3607666210 29</t>
  </si>
  <si>
    <t>5097853505 13</t>
  </si>
  <si>
    <t>2535844177 27</t>
  </si>
  <si>
    <t>3605991056 37</t>
  </si>
  <si>
    <t>3605740422  6</t>
  </si>
  <si>
    <t>5097223211 33</t>
  </si>
  <si>
    <t>4252225306 40</t>
  </si>
  <si>
    <t>5092914601 32</t>
  </si>
  <si>
    <t>2067233364 17</t>
  </si>
  <si>
    <t>3604843231 25</t>
  </si>
  <si>
    <t>3603717018 37</t>
  </si>
  <si>
    <t>2533756479 27</t>
  </si>
  <si>
    <t>2062436319 17</t>
  </si>
  <si>
    <t>3605334388 14</t>
  </si>
  <si>
    <t>5092445981 32</t>
  </si>
  <si>
    <t>3602753512 23</t>
  </si>
  <si>
    <t>5094661596 32</t>
  </si>
  <si>
    <t>5099269986 32</t>
  </si>
  <si>
    <t>3607964115 16</t>
  </si>
  <si>
    <t>2538476633 27</t>
  </si>
  <si>
    <t>3604915522 34</t>
  </si>
  <si>
    <t>2539278709 27</t>
  </si>
  <si>
    <t>5099325404 13</t>
  </si>
  <si>
    <t>5099672858  3</t>
  </si>
  <si>
    <t>5097582404  2</t>
  </si>
  <si>
    <t>2064632163 40</t>
  </si>
  <si>
    <t>3602570543 15</t>
  </si>
  <si>
    <t>2539644267 27</t>
  </si>
  <si>
    <t>2539645459 27</t>
  </si>
  <si>
    <t>2539644128 27</t>
  </si>
  <si>
    <t>2535894734 27</t>
  </si>
  <si>
    <t>2539825581 27</t>
  </si>
  <si>
    <t>3602570514 15</t>
  </si>
  <si>
    <t>3604785520 18</t>
  </si>
  <si>
    <t>3606978727 18</t>
  </si>
  <si>
    <t>3604578600  5</t>
  </si>
  <si>
    <t>5092442601 32</t>
  </si>
  <si>
    <t>2065870307 17</t>
  </si>
  <si>
    <t>5094527356 39</t>
  </si>
  <si>
    <t>3606958749  6</t>
  </si>
  <si>
    <t>2539642160 27</t>
  </si>
  <si>
    <t>2539645532 27</t>
  </si>
  <si>
    <t>2539643587 27</t>
  </si>
  <si>
    <t>4253044454 31</t>
  </si>
  <si>
    <t>4253044939 31</t>
  </si>
  <si>
    <t>3602572852 15</t>
  </si>
  <si>
    <t>4253043938 31</t>
  </si>
  <si>
    <t>2539645062 27</t>
  </si>
  <si>
    <t>3602764459 14</t>
  </si>
  <si>
    <t>3605355903 18</t>
  </si>
  <si>
    <t>3604765964 18</t>
  </si>
  <si>
    <t>3602570537 15</t>
  </si>
  <si>
    <t>2535823110 27</t>
  </si>
  <si>
    <t>3607825498 18</t>
  </si>
  <si>
    <t>2539644321 27</t>
  </si>
  <si>
    <t>4253043766 31</t>
  </si>
  <si>
    <t>4253044532 31</t>
  </si>
  <si>
    <t>2538335160 17</t>
  </si>
  <si>
    <t>3602973416 18</t>
  </si>
  <si>
    <t>3607163251 42</t>
  </si>
  <si>
    <t>3605984066 18</t>
  </si>
  <si>
    <t>3607162968 42</t>
  </si>
  <si>
    <t>3604265254 23</t>
  </si>
  <si>
    <t>3605924214 37</t>
  </si>
  <si>
    <t>3603801354 37</t>
  </si>
  <si>
    <t>3602992394 29</t>
  </si>
  <si>
    <t>3605825362  5</t>
  </si>
  <si>
    <t>4258881234 40</t>
  </si>
  <si>
    <t>2532329223 27</t>
  </si>
  <si>
    <t>5094812160 32</t>
  </si>
  <si>
    <t>3607583029 37</t>
  </si>
  <si>
    <t>3607240119 29</t>
  </si>
  <si>
    <t>2539227707 27</t>
  </si>
  <si>
    <t>5306 PACIFIC HWY E</t>
  </si>
  <si>
    <t>98424-3436</t>
  </si>
  <si>
    <t>12644 85TH ST NE</t>
  </si>
  <si>
    <t>Samis Land Co</t>
  </si>
  <si>
    <t>PK III Tacoma Central LLC</t>
  </si>
  <si>
    <t xml:space="preserve">Interbay Urban Center </t>
  </si>
  <si>
    <t>Wallace Properties-Marysville I &amp; II LLC</t>
  </si>
  <si>
    <t>WRP Gateway LLC</t>
  </si>
  <si>
    <t>Potts, Fred</t>
  </si>
  <si>
    <t>Josephine P. Martens</t>
  </si>
  <si>
    <t>Helen Rhodes</t>
  </si>
  <si>
    <t>Dave Mehelich</t>
  </si>
  <si>
    <t>Inland American Retail Management</t>
  </si>
  <si>
    <t>Real Property Management LLC</t>
  </si>
  <si>
    <t>Fedway Marketplace West, LLC</t>
  </si>
  <si>
    <t>Lee Ingrim Centralia Shopping Center</t>
  </si>
  <si>
    <t>Pasco Commercial Investments</t>
  </si>
  <si>
    <t>HP Market Street LLC</t>
  </si>
  <si>
    <t>Wallace Properties/Woodenville L</t>
  </si>
  <si>
    <t>Canyon View Investments LLC</t>
  </si>
  <si>
    <t>Willows Capital LLC</t>
  </si>
  <si>
    <t>Carol Linde</t>
  </si>
  <si>
    <t>Fred Meyer Stores Inc</t>
  </si>
  <si>
    <t>Tierra Group</t>
  </si>
  <si>
    <t>The Richmark Company</t>
  </si>
  <si>
    <t>Bloch Properties LLC</t>
  </si>
  <si>
    <t>Richard N Gates</t>
  </si>
  <si>
    <t>Lighthouse Associates</t>
  </si>
  <si>
    <t xml:space="preserve"> Enumclaw Capital LLC</t>
  </si>
  <si>
    <t>Golden Waite Properties LLC</t>
  </si>
  <si>
    <t xml:space="preserve">Michael Nguyen dba White River Junction </t>
  </si>
  <si>
    <t>Windemere Real Estate/Tri Cities</t>
  </si>
  <si>
    <t>SC Harbour Point Inc</t>
  </si>
  <si>
    <t>Gilroy, David R &amp; Mary</t>
  </si>
  <si>
    <t>Hudesman Colville II LLC</t>
  </si>
  <si>
    <t>Kiemle &amp; Hagood Co</t>
  </si>
  <si>
    <t>Panos Properties LLC</t>
  </si>
  <si>
    <t>GVD Commercial Properties</t>
  </si>
  <si>
    <t>Clise Agency Inc</t>
  </si>
  <si>
    <t>Marion R Russell</t>
  </si>
  <si>
    <t>Landmark Investments LLC</t>
  </si>
  <si>
    <t>CB&amp;S Assoc, Inc</t>
  </si>
  <si>
    <t xml:space="preserve">Garland &amp; Market Investors, LLC </t>
  </si>
  <si>
    <t>CAH Investments Inc</t>
  </si>
  <si>
    <t>Asiana Plaza LLC</t>
  </si>
  <si>
    <t xml:space="preserve">Clifford Entities, LLC </t>
  </si>
  <si>
    <t>Houghton Lane LLC</t>
  </si>
  <si>
    <t>Building Assets LLP</t>
  </si>
  <si>
    <t>Lake Tapps Equities LLC</t>
  </si>
  <si>
    <t>Rite Aid Corp</t>
  </si>
  <si>
    <t>Westgate Investors, Ironwood MG</t>
  </si>
  <si>
    <t>Ch Realty IV/Westgate North LLC</t>
  </si>
  <si>
    <t>139th and Pacific Associates</t>
  </si>
  <si>
    <t>John H Ganji</t>
  </si>
  <si>
    <t>PKI Holdco LLC DBA PK I Panther Lake LLC</t>
  </si>
  <si>
    <t>WRP Washington Plaza LLC</t>
  </si>
  <si>
    <t>Wig Properties LLC-LKPV</t>
  </si>
  <si>
    <t>Northgate Olympic Properties</t>
  </si>
  <si>
    <t>Hudesman Shopping Center</t>
  </si>
  <si>
    <t>Pacific Centers VIII LLC</t>
  </si>
  <si>
    <t>MSB Shopping Center</t>
  </si>
  <si>
    <t>I. Schreiber &amp; Association, LLC</t>
  </si>
  <si>
    <t>Yoder-17th Street Properties LLC</t>
  </si>
  <si>
    <t>Clipson Family, LLC</t>
  </si>
  <si>
    <t xml:space="preserve">Village by the Creek Assoc </t>
  </si>
  <si>
    <t>DCT Weaver LTD Partnership</t>
  </si>
  <si>
    <t>Louie Family LLC</t>
  </si>
  <si>
    <t>La Plaza Midway LLC</t>
  </si>
  <si>
    <t>Art Vanderwel</t>
  </si>
  <si>
    <t>CRH Retail Properties LLC</t>
  </si>
  <si>
    <t>Terranomics Crossroads Associates</t>
  </si>
  <si>
    <t>SEG 56th LLC</t>
  </si>
  <si>
    <t>Thrasher's Corner Shopping Center LLC</t>
  </si>
  <si>
    <t>Tavitac-Bethel LLC &amp; Tavitac Corp</t>
  </si>
  <si>
    <t>CAP Associates DBA Cascade Plaza Partnership</t>
  </si>
  <si>
    <t>Breckenridge Family Trust LLC</t>
  </si>
  <si>
    <t>Whitetail Capital LLC</t>
  </si>
  <si>
    <t>Madison Square LLC</t>
  </si>
  <si>
    <t>Merrill Gardens at University Village LLC</t>
  </si>
  <si>
    <t>Gateway Plaza LLC</t>
  </si>
  <si>
    <t>Wallace Properties-Bellevue N</t>
  </si>
  <si>
    <t>Issaquah Associates</t>
  </si>
  <si>
    <t>Pacific Industrial Center, LP</t>
  </si>
  <si>
    <t>Kent Hill LLC</t>
  </si>
  <si>
    <t xml:space="preserve">College Center LLC </t>
  </si>
  <si>
    <t>MEPT Westwood Village LLC</t>
  </si>
  <si>
    <t>Oronzo De Bellis</t>
  </si>
  <si>
    <t>Thrift-Andresen Investments</t>
  </si>
  <si>
    <t>KS &amp; W Ventures LLC</t>
  </si>
  <si>
    <t>Cliff D Brecht</t>
  </si>
  <si>
    <t>Seatac Airport Parking, LLC</t>
  </si>
  <si>
    <t>Lacey Marketsquare</t>
  </si>
  <si>
    <t>KIR Federal Way 035, LLC</t>
  </si>
  <si>
    <t>45th St LLC</t>
  </si>
  <si>
    <t>Francis Ash LLC dba Coal Creek Village</t>
  </si>
  <si>
    <t>FW WA Eastgate Plaza LLC</t>
  </si>
  <si>
    <t>Coastal Serhoe</t>
  </si>
  <si>
    <t>Sundance Plaza LLC</t>
  </si>
  <si>
    <t>Yee Partnership</t>
  </si>
  <si>
    <t>Sammamish Highlands</t>
  </si>
  <si>
    <t>F-Mac Ross Plaza LLC</t>
  </si>
  <si>
    <t>Four Corners Associates LLC</t>
  </si>
  <si>
    <t>J &amp; C Miranda Ventures LLC</t>
  </si>
  <si>
    <t>Cojac Properties LLC</t>
  </si>
  <si>
    <t>Tumwater LLC</t>
  </si>
  <si>
    <t>Glantz Investments LP</t>
  </si>
  <si>
    <t>QRP Redwood LLC</t>
  </si>
  <si>
    <t>Everett Mall 01 LLC</t>
  </si>
  <si>
    <t>Associated Grocers Inc.</t>
  </si>
  <si>
    <t>Bucklin Place LLC</t>
  </si>
  <si>
    <t>Ennen Brothers Partnership</t>
  </si>
  <si>
    <t>Mary Jewell T LLC</t>
  </si>
  <si>
    <t>KAMG Mgmt Corp</t>
  </si>
  <si>
    <t>Rental Enterprises</t>
  </si>
  <si>
    <t>MG Realty LLC</t>
  </si>
  <si>
    <t xml:space="preserve">D &amp; K Foster LLC </t>
  </si>
  <si>
    <t>Flr Co</t>
  </si>
  <si>
    <t>KACE Investments LLC</t>
  </si>
  <si>
    <t>Richard W Austin and/or Martin L Hubbard</t>
  </si>
  <si>
    <t>Barkley Crossroads, LLC</t>
  </si>
  <si>
    <t>Lake Stevens Properties LLC</t>
  </si>
  <si>
    <t>Pacific NW Properties</t>
  </si>
  <si>
    <t>Seattle -West</t>
  </si>
  <si>
    <t>North Lynnwood Garp, LLC</t>
  </si>
  <si>
    <t>Cede LLC Poulsbo Retail</t>
  </si>
  <si>
    <t>Caroline L. Meredith</t>
  </si>
  <si>
    <t>Rodman Realty</t>
  </si>
  <si>
    <t>Harbor Pacific Properties LLC</t>
  </si>
  <si>
    <t>Richard R Morris Jr</t>
  </si>
  <si>
    <t>Ribera-Balko Enterprises</t>
  </si>
  <si>
    <t>North Sound Investor 2</t>
  </si>
  <si>
    <t>Summit Development Co</t>
  </si>
  <si>
    <t>Juanita Firs Assoc</t>
  </si>
  <si>
    <t>Twin Lakes Shops LLC c/o Suhrco Management</t>
  </si>
  <si>
    <t>Five Corners Shopping Center</t>
  </si>
  <si>
    <t>Fairwood Plaza LLC</t>
  </si>
  <si>
    <t>731 Columbia LLC</t>
  </si>
  <si>
    <t>Covington Shopping Center LLC</t>
  </si>
  <si>
    <t>Ceccanti West/CRP West Holdings LLC</t>
  </si>
  <si>
    <t>Belfair Center LLC</t>
  </si>
  <si>
    <t>Capital Village Associates</t>
  </si>
  <si>
    <t xml:space="preserve">M L Hull Investments LLC, </t>
  </si>
  <si>
    <t>Noel Corp</t>
  </si>
  <si>
    <t>Magnolia Enterprises LLC</t>
  </si>
  <si>
    <t>Fishers Terrace V LLC</t>
  </si>
  <si>
    <t>Joshua Green Corp</t>
  </si>
  <si>
    <t>Franklin-Kennewick LLC</t>
  </si>
  <si>
    <t>M &amp; M Associates</t>
  </si>
  <si>
    <t>Cascade Park LLC</t>
  </si>
  <si>
    <t>S &amp; H Development Co Inc</t>
  </si>
  <si>
    <t>Orchards Green LLC</t>
  </si>
  <si>
    <t>Division at the Y LLC</t>
  </si>
  <si>
    <t>SB 31 North Bend Retail LLC</t>
  </si>
  <si>
    <t>Manito Shopping Center Associate</t>
  </si>
  <si>
    <t>Mid-Town Limited Partnership</t>
  </si>
  <si>
    <t>Logan Square LLC</t>
  </si>
  <si>
    <t>P2J2 Shadle Associates LLC</t>
  </si>
  <si>
    <t>2840 NW Market LLC</t>
  </si>
  <si>
    <t>Four Seasons Place LLC</t>
  </si>
  <si>
    <t>KTM I LLC</t>
  </si>
  <si>
    <t>Leenstra, Cal</t>
  </si>
  <si>
    <t>A&amp;P Spirits</t>
  </si>
  <si>
    <t>John C Radovich LLC</t>
  </si>
  <si>
    <t>RJE Family Limited Partnership</t>
  </si>
  <si>
    <t>Adam Hasson</t>
  </si>
  <si>
    <t>Attn: Matt Barker</t>
  </si>
  <si>
    <t>Attn:  Rick Parks</t>
  </si>
  <si>
    <t>Roxana Miller</t>
  </si>
  <si>
    <t>Andrea Ramiskey</t>
  </si>
  <si>
    <t>Debra Matteo</t>
  </si>
  <si>
    <t>Jeff Oliphant (owner)</t>
  </si>
  <si>
    <t>Suzanne Dinning</t>
  </si>
  <si>
    <t>Bill Moultray</t>
  </si>
  <si>
    <t>Attn: Jeff Hogan</t>
  </si>
  <si>
    <t>Attn:  Bill Giesy</t>
  </si>
  <si>
    <t>Tanya Phelps</t>
  </si>
  <si>
    <t>Attn: Vivian Peterson</t>
  </si>
  <si>
    <t>Attn: Barry Cosme</t>
  </si>
  <si>
    <t>Darren Bloch</t>
  </si>
  <si>
    <t>Ken McBride</t>
  </si>
  <si>
    <t>Jeff or John Hogan</t>
  </si>
  <si>
    <t>Mike Azose</t>
  </si>
  <si>
    <t>Phil Davidson</t>
  </si>
  <si>
    <t>Attn: Rodney Swift</t>
  </si>
  <si>
    <t>Craig Wilson, Mgr.</t>
  </si>
  <si>
    <t>Mann Jones</t>
  </si>
  <si>
    <t>Tim Panos</t>
  </si>
  <si>
    <t>Gerald V Dicker</t>
  </si>
  <si>
    <t>Lyn Krizanich</t>
  </si>
  <si>
    <t>Sung Lee Kim</t>
  </si>
  <si>
    <t>Howard M. Neill</t>
  </si>
  <si>
    <t>Jeff Johnson</t>
  </si>
  <si>
    <t>Craig Clifford            Ryan Clifford</t>
  </si>
  <si>
    <t>Mike Nelson</t>
  </si>
  <si>
    <t>Dave Hill</t>
  </si>
  <si>
    <t>Nancy Savage</t>
  </si>
  <si>
    <t>Stacey Reichert</t>
  </si>
  <si>
    <t>Jim Abbott</t>
  </si>
  <si>
    <t>Jane Hughes</t>
  </si>
  <si>
    <t>Jan Schmallenburg</t>
  </si>
  <si>
    <t>Matt Barker  &amp;  Terri Mezgebu</t>
  </si>
  <si>
    <t>Attn: Roxana Miller</t>
  </si>
  <si>
    <t>Mon Wig</t>
  </si>
  <si>
    <t>Einar Pedersen</t>
  </si>
  <si>
    <t>Jim Samuel</t>
  </si>
  <si>
    <t>Ezra Genauer         Beverly Carberry</t>
  </si>
  <si>
    <t>Attn: Greg Close</t>
  </si>
  <si>
    <t>Attn: David Harrison</t>
  </si>
  <si>
    <t>Susan Cothern</t>
  </si>
  <si>
    <t>Colleen Carlson</t>
  </si>
  <si>
    <t>Lee Shephard         Craig Morrow</t>
  </si>
  <si>
    <t>Cindy Larsen       Jennifer Goudzwaard</t>
  </si>
  <si>
    <t>Lauren Hendricks</t>
  </si>
  <si>
    <t>John or Jeff Hogan</t>
  </si>
  <si>
    <t>Attn: Rune Harkestad</t>
  </si>
  <si>
    <t>Pamela Gasaway &amp;         Roger M. Belanich</t>
  </si>
  <si>
    <t>Saroj Corr</t>
  </si>
  <si>
    <t>Attn: Val Munoz</t>
  </si>
  <si>
    <t>Dick Breckenridge</t>
  </si>
  <si>
    <t>Joie Olsen</t>
  </si>
  <si>
    <t>Jennifer Valenta</t>
  </si>
  <si>
    <t>Vic Loehrer</t>
  </si>
  <si>
    <t>Don Ayres</t>
  </si>
  <si>
    <t>Diane Edwards</t>
  </si>
  <si>
    <t>Sam Yun</t>
  </si>
  <si>
    <t>Andy Thompson</t>
  </si>
  <si>
    <t>Connie Miller</t>
  </si>
  <si>
    <t>Everett Woods</t>
  </si>
  <si>
    <t>Lynette Brecht</t>
  </si>
  <si>
    <t>Gilad Lumer</t>
  </si>
  <si>
    <t>Jason Lieberman</t>
  </si>
  <si>
    <t>Matt Barker</t>
  </si>
  <si>
    <t>Terry Lien  &amp;      Martin Nelson</t>
  </si>
  <si>
    <t>Kalen Berger</t>
  </si>
  <si>
    <t>Sean Straub             Terry Cook</t>
  </si>
  <si>
    <t>Dick VanderVert</t>
  </si>
  <si>
    <t>Dave Yee</t>
  </si>
  <si>
    <t>Mike Leonard</t>
  </si>
  <si>
    <t>Chris Pallis</t>
  </si>
  <si>
    <t>Dan Kinley or Julia</t>
  </si>
  <si>
    <t>Colleen Smiley</t>
  </si>
  <si>
    <t>Paul Mosby</t>
  </si>
  <si>
    <t>C J Ebert</t>
  </si>
  <si>
    <t>Jason Hayes, Prop Mgr     Azam Quyam</t>
  </si>
  <si>
    <t>Katie Bryant</t>
  </si>
  <si>
    <t>Dale Chandler</t>
  </si>
  <si>
    <t>Bill Matthews</t>
  </si>
  <si>
    <t>John Ennen</t>
  </si>
  <si>
    <t>c/o Morris Piha Mgmt Group</t>
  </si>
  <si>
    <t>Val Munoz</t>
  </si>
  <si>
    <t>Richard Lange</t>
  </si>
  <si>
    <t>Eli Genauer          Beverly Carberry</t>
  </si>
  <si>
    <t>Dan Foster</t>
  </si>
  <si>
    <t>Chaun Birks</t>
  </si>
  <si>
    <t>Dawn Bartlet</t>
  </si>
  <si>
    <t>Donald A. Gustafson</t>
  </si>
  <si>
    <t>Sue Young</t>
  </si>
  <si>
    <t>Gerry Christiansen</t>
  </si>
  <si>
    <t>Leon Capelouto</t>
  </si>
  <si>
    <t>John Waters</t>
  </si>
  <si>
    <t>Bret Gagliardi</t>
  </si>
  <si>
    <t>David Grumbois</t>
  </si>
  <si>
    <t>Attn: John or Jeff Hogan</t>
  </si>
  <si>
    <t>Jim Anderson</t>
  </si>
  <si>
    <t>Owen Carlson            Roger &amp; Marilyn Miller</t>
  </si>
  <si>
    <t>Doug McFadyen</t>
  </si>
  <si>
    <t>Vanessa Murphy</t>
  </si>
  <si>
    <t>Lynn Diessner</t>
  </si>
  <si>
    <t>Ross Beckley</t>
  </si>
  <si>
    <t>Don Ramsey</t>
  </si>
  <si>
    <t>Attn: Steve Redford</t>
  </si>
  <si>
    <t>Ted Tollefson</t>
  </si>
  <si>
    <t>Lou Elliott</t>
  </si>
  <si>
    <t>Justin Noel</t>
  </si>
  <si>
    <t>Bret Walton</t>
  </si>
  <si>
    <t>Attn: Bill Giesy</t>
  </si>
  <si>
    <t>Helen Wattley-Ames</t>
  </si>
  <si>
    <t>Nat Franklin</t>
  </si>
  <si>
    <t>Jacob Connell</t>
  </si>
  <si>
    <t>Graham Bryce</t>
  </si>
  <si>
    <t>Greg Gilday</t>
  </si>
  <si>
    <t>David Birge</t>
  </si>
  <si>
    <t xml:space="preserve"> Sandy Pody</t>
  </si>
  <si>
    <t>Attn: David Wright</t>
  </si>
  <si>
    <t>Tom Bangasser</t>
  </si>
  <si>
    <t>Guy Byrd</t>
  </si>
  <si>
    <t>Paul Hawkins</t>
  </si>
  <si>
    <t>Peter Sparling</t>
  </si>
  <si>
    <t>Craig Angelo</t>
  </si>
  <si>
    <t>Rebecca Davidson</t>
  </si>
  <si>
    <t>Clay Erickson</t>
  </si>
  <si>
    <t>208 James St Ste C</t>
  </si>
  <si>
    <t>PO Box 100544</t>
  </si>
  <si>
    <t>2608 Second Avenue, STE 100</t>
  </si>
  <si>
    <t>P O Box 4184</t>
  </si>
  <si>
    <t>650 Delancy St #103</t>
  </si>
  <si>
    <t>3918 NE 35th Ave</t>
  </si>
  <si>
    <t>6508 Turnberry Ln SE</t>
  </si>
  <si>
    <t>2328 Easy St</t>
  </si>
  <si>
    <t>2901 Butterfield Rd</t>
  </si>
  <si>
    <t>943 Ash Place</t>
  </si>
  <si>
    <t>5743 Corsa Ave Ste 216</t>
  </si>
  <si>
    <t>4780 Capitol Blvd Ste 1</t>
  </si>
  <si>
    <t>12906 North Addison</t>
  </si>
  <si>
    <t>1616 N 18th St #160</t>
  </si>
  <si>
    <t>5625 Summitview</t>
  </si>
  <si>
    <t>5312 Pacific Highway E</t>
  </si>
  <si>
    <t>PO Box 542</t>
  </si>
  <si>
    <t>P O Box 2407</t>
  </si>
  <si>
    <t>10210 NE 8th St Ste 208</t>
  </si>
  <si>
    <t>1110 E Pine St</t>
  </si>
  <si>
    <t>10801 Main Street, Ste. 100</t>
  </si>
  <si>
    <t>P O Box 1820</t>
  </si>
  <si>
    <t>1200 W. Sims Way, Ste. D</t>
  </si>
  <si>
    <t>5312 Pacific Hwy E</t>
  </si>
  <si>
    <t>P O Box 53290</t>
  </si>
  <si>
    <t>515 - 116th Avenue NE  Ste 108</t>
  </si>
  <si>
    <t xml:space="preserve">329 N Kellogg St. </t>
  </si>
  <si>
    <t>10655 NE 4th St, Suite 901</t>
  </si>
  <si>
    <t>P O Box 395</t>
  </si>
  <si>
    <t>P O Box 1356</t>
  </si>
  <si>
    <t>601 W Main Ave  Ste 400</t>
  </si>
  <si>
    <t>6850 E Greenlake Wy N #201</t>
  </si>
  <si>
    <t>810 East 28th Ave</t>
  </si>
  <si>
    <t>1700 - 7th Ave. Ste. 1800</t>
  </si>
  <si>
    <t>9022 Palatine N</t>
  </si>
  <si>
    <t>3210 W. Lake Sammamish Pkwy SE</t>
  </si>
  <si>
    <t>P O Box 307</t>
  </si>
  <si>
    <t>107 S Howard Ste 600</t>
  </si>
  <si>
    <t>5312 Pacific Ave E</t>
  </si>
  <si>
    <t>P.O.Box 3003</t>
  </si>
  <si>
    <t>818 W. Riverside Avenue, Suite 300</t>
  </si>
  <si>
    <t>1311 Marlow #B4</t>
  </si>
  <si>
    <t>1750  112th Aven N E  Ste C-234</t>
  </si>
  <si>
    <t>P O Box 460</t>
  </si>
  <si>
    <t>1501 N 200th St</t>
  </si>
  <si>
    <t>1201 Pacific Ave, Ste 1400</t>
  </si>
  <si>
    <t>P O Box 44017</t>
  </si>
  <si>
    <t>601 W Main Ave</t>
  </si>
  <si>
    <t>P O Box 5787</t>
  </si>
  <si>
    <t>PO Box 4184</t>
  </si>
  <si>
    <t>4811 - 134th Pl SE</t>
  </si>
  <si>
    <t>10701 - 8th Ave NE</t>
  </si>
  <si>
    <t>601 Union St, Ste 4720</t>
  </si>
  <si>
    <t>6533 Seaview NW, Suite PH2A</t>
  </si>
  <si>
    <t>P O Box 2397</t>
  </si>
  <si>
    <t>650 S Orcas Street, Suite 210</t>
  </si>
  <si>
    <t>600-108th Ave NE, Ste 530</t>
  </si>
  <si>
    <t>743 N 35th Street</t>
  </si>
  <si>
    <t>22833 Bothell-Everett Hwy, Ste 207</t>
  </si>
  <si>
    <t>P.O.Box 1029</t>
  </si>
  <si>
    <t>2310 130th Ave. NE #103</t>
  </si>
  <si>
    <t>1218 - 3rd Avenue, Ste 2300</t>
  </si>
  <si>
    <t>3214 W McGraw St</t>
  </si>
  <si>
    <t>10500 NE 8th St., Ste. 850</t>
  </si>
  <si>
    <t>500 - 108th Avenue NE  Ste 2400</t>
  </si>
  <si>
    <t>22020  17th Ave SE  Ste 200</t>
  </si>
  <si>
    <t>401 8th Avenue North Ste 200</t>
  </si>
  <si>
    <t>P O Box 98922</t>
  </si>
  <si>
    <t>P O Box 3727</t>
  </si>
  <si>
    <t>5625 Summitview Avenue</t>
  </si>
  <si>
    <t>360 Tormey Lane NE #292</t>
  </si>
  <si>
    <t>1938 Fairview Ave E.  #300</t>
  </si>
  <si>
    <t>1501 North 200th St</t>
  </si>
  <si>
    <t>11225 SE 6th St   Ste 220</t>
  </si>
  <si>
    <t>270 S Hanford St Suite 100</t>
  </si>
  <si>
    <t>10655 NE 4th St, Ste 901</t>
  </si>
  <si>
    <t>1124 S 287th Pl</t>
  </si>
  <si>
    <t>401 Broadway E, Ste 223</t>
  </si>
  <si>
    <t>1438 SW 296th St</t>
  </si>
  <si>
    <t>305 SE Chkalov Dr.  Ste 119</t>
  </si>
  <si>
    <t>P.O. Box 356</t>
  </si>
  <si>
    <t>P O Box 213</t>
  </si>
  <si>
    <t>515 S. Flower Street, Suite 3200</t>
  </si>
  <si>
    <t>9601 Wilshire Blvd, Ste 260</t>
  </si>
  <si>
    <t>3535 Factoria Blvd SE, Ste 520</t>
  </si>
  <si>
    <t>700 Broadway East, Ste 303</t>
  </si>
  <si>
    <t>5335 SW Meadows Rd, Ste 295</t>
  </si>
  <si>
    <t>P O Box 1393</t>
  </si>
  <si>
    <t>12906 N Addison St</t>
  </si>
  <si>
    <t xml:space="preserve">14410 Bel-Red Road  </t>
  </si>
  <si>
    <t>10900 NE 4th St, Ste 1550</t>
  </si>
  <si>
    <t xml:space="preserve">PO Box 1135 </t>
  </si>
  <si>
    <t>1415 Digby Place</t>
  </si>
  <si>
    <t>PO Box 1136</t>
  </si>
  <si>
    <t>2911-1/2 Hewitt Ave, Ste 1</t>
  </si>
  <si>
    <t>4380 SW Macadam Ave  #190</t>
  </si>
  <si>
    <t>8301 E Prentice Ave, Ste 210</t>
  </si>
  <si>
    <t>PO Box 3763</t>
  </si>
  <si>
    <t>8192 NE Hidden Cove Rd</t>
  </si>
  <si>
    <t>1305 Old Fairhaven Pkwy</t>
  </si>
  <si>
    <t>2780 Goldie Street  Ste C</t>
  </si>
  <si>
    <t>650 S Orcas Street, Ste 210</t>
  </si>
  <si>
    <t>411 - 1st Avenue S. Ste. 610</t>
  </si>
  <si>
    <t>P O Box 7219</t>
  </si>
  <si>
    <t>1101 Avenue D, Suite D-201</t>
  </si>
  <si>
    <t>910 Alder Ave</t>
  </si>
  <si>
    <t>1616 Cornwall Ave Ste 201</t>
  </si>
  <si>
    <t>13030-121st Way NE, Ste 203</t>
  </si>
  <si>
    <t>P O Box 271</t>
  </si>
  <si>
    <t>POB 16719/4546 California Ave. SW #201</t>
  </si>
  <si>
    <t>977 Lomas Santa Fe Drive, Ste. A</t>
  </si>
  <si>
    <t>530 North Shore Blvd</t>
  </si>
  <si>
    <t>3001 Hayward Dr</t>
  </si>
  <si>
    <t>PO Box 1217</t>
  </si>
  <si>
    <t>27601 N Agua Verde Dr</t>
  </si>
  <si>
    <t>4500 Sand Point Way NE, Ste 250</t>
  </si>
  <si>
    <t>P O Box 2025</t>
  </si>
  <si>
    <t>743  16th St Pl NW</t>
  </si>
  <si>
    <t>1601 Fifth Ave  #1700</t>
  </si>
  <si>
    <t>2010 - 156th Ave. NE Ste. 100</t>
  </si>
  <si>
    <t>P O Box 97070</t>
  </si>
  <si>
    <t>600  108th Ave NE  #530</t>
  </si>
  <si>
    <t>P O Box 2039</t>
  </si>
  <si>
    <t>1201 Monster Rd SW Ste 350</t>
  </si>
  <si>
    <t>PO Box 98922</t>
  </si>
  <si>
    <t>16650 NE 79th St, Ste 103</t>
  </si>
  <si>
    <t>11225 SE 6th St  Ste 220</t>
  </si>
  <si>
    <t>901 NE Glisan St</t>
  </si>
  <si>
    <t>P O Box 111</t>
  </si>
  <si>
    <t>506 Second Ave, Ste 2500</t>
  </si>
  <si>
    <t>2501 SE Columbia Way, Ste 240</t>
  </si>
  <si>
    <t>P O Box 542</t>
  </si>
  <si>
    <t>P O Box 21829</t>
  </si>
  <si>
    <t>15015 Main St, Ste 203</t>
  </si>
  <si>
    <t>P O Box 50103</t>
  </si>
  <si>
    <t>1111 Main St, Ste 700</t>
  </si>
  <si>
    <t>P O Box 249</t>
  </si>
  <si>
    <t>P O Box 42121</t>
  </si>
  <si>
    <t>411 - 1st Ave. S.  Ste. 610</t>
  </si>
  <si>
    <t>7110 N Cannon Ct</t>
  </si>
  <si>
    <t>2101 4th Ave. Ste. 920</t>
  </si>
  <si>
    <t>107 S. Howard  Ste. 600</t>
  </si>
  <si>
    <t>P O Box 22300</t>
  </si>
  <si>
    <t>1311 N Washington, Ste C</t>
  </si>
  <si>
    <t>225 W Main  #200</t>
  </si>
  <si>
    <t>11109 Slater Ave.NE</t>
  </si>
  <si>
    <t>404 E 15th St</t>
  </si>
  <si>
    <t>P O Box 34860</t>
  </si>
  <si>
    <t>315 Lakeway Dr</t>
  </si>
  <si>
    <t>1501 N 200th Street</t>
  </si>
  <si>
    <t>2835 - 82nd Ave SE #300</t>
  </si>
  <si>
    <t>2015 Broadway</t>
  </si>
  <si>
    <t>Seattle WA 98101-2220</t>
  </si>
  <si>
    <t>Pasadena, CA 91189-0554</t>
  </si>
  <si>
    <t>Seattle, WA  98121</t>
  </si>
  <si>
    <t>Bellevue  WA  98009-4184</t>
  </si>
  <si>
    <t>San Francisco, CA 94107-2082</t>
  </si>
  <si>
    <t>Portland  OR  97212-1825</t>
  </si>
  <si>
    <t>Olympia  WA  98501-9101</t>
  </si>
  <si>
    <t>Wenatchee WA 98801-9010</t>
  </si>
  <si>
    <t>Oak Brook, IL 60523-1159</t>
  </si>
  <si>
    <t>Bremerton WA  98310-4252</t>
  </si>
  <si>
    <t>Westlake Village CA 91362</t>
  </si>
  <si>
    <t>Tumwater WA 98501</t>
  </si>
  <si>
    <t>Spokane WA 99218</t>
  </si>
  <si>
    <t>Mount Vernon WA 98273-2600</t>
  </si>
  <si>
    <t>Yakima WA  98908</t>
  </si>
  <si>
    <t>Fife  WA  98424-2602</t>
  </si>
  <si>
    <t>Friday Harbor  WA  98250</t>
  </si>
  <si>
    <t>Portland OR 97208-2407</t>
  </si>
  <si>
    <t>Bellevue WA 98004-4218</t>
  </si>
  <si>
    <t>Seattle  WA  98122-3987</t>
  </si>
  <si>
    <t>Bellevue, WA  98004</t>
  </si>
  <si>
    <t>Silverdale, WA 98383-1820</t>
  </si>
  <si>
    <t>Port Townsend  WA  98368-3031</t>
  </si>
  <si>
    <t>Fife WA 98424-2602</t>
  </si>
  <si>
    <t>Bellevue, WA 98015-3290</t>
  </si>
  <si>
    <t>Bellevue, WA  98004-5204</t>
  </si>
  <si>
    <t>Kennewick WA 99336-4944</t>
  </si>
  <si>
    <t>Bellevue, WA 98004</t>
  </si>
  <si>
    <t>Darrington  WA  98241-0395</t>
  </si>
  <si>
    <t>Mercer Island, WA 98040-1356</t>
  </si>
  <si>
    <t>Spokane  WA  99201-0613</t>
  </si>
  <si>
    <t>Seattle WA 98115-5412</t>
  </si>
  <si>
    <t>Seattle WA 98115-5417</t>
  </si>
  <si>
    <t>Spokane, WA 99203</t>
  </si>
  <si>
    <t>Seattle,  WA  98101-1312</t>
  </si>
  <si>
    <t>Seattle  WA  98103-3624</t>
  </si>
  <si>
    <t>Bellevue, WA  98008</t>
  </si>
  <si>
    <t>Pullman  WA  99163-0307</t>
  </si>
  <si>
    <t>Spokane,  WA  99201-3818</t>
  </si>
  <si>
    <t>Seattle  WA  98114-3003</t>
  </si>
  <si>
    <t>Spokane WA 99201-0910</t>
  </si>
  <si>
    <t>Bremerton  WA  98310</t>
  </si>
  <si>
    <t>Bellevue  wa  98004-3757</t>
  </si>
  <si>
    <t>Camp Hill PA  17001-0460</t>
  </si>
  <si>
    <t>Shoreline  WA  98133</t>
  </si>
  <si>
    <t>Tacoma, WA 98402-4322</t>
  </si>
  <si>
    <t>Tacoma  WA  98448-0017</t>
  </si>
  <si>
    <t>Spokane  WA  99201-0677</t>
  </si>
  <si>
    <t>Bellevue, WA 98006-0287</t>
  </si>
  <si>
    <t>Bellevue WA 98009-4184</t>
  </si>
  <si>
    <t>Bellevue  WA  98006-3478</t>
  </si>
  <si>
    <t>Seattle WA 98125-7215</t>
  </si>
  <si>
    <t>Bellevue WA  98008-5734</t>
  </si>
  <si>
    <t>Seattle  WA  98101-1356</t>
  </si>
  <si>
    <t>Seattle WA 98117</t>
  </si>
  <si>
    <t>Kirkland WA 98083-2397</t>
  </si>
  <si>
    <t>Seattle,  WA  98108</t>
  </si>
  <si>
    <t>Bellevue, WA 98004-5128</t>
  </si>
  <si>
    <t>Seattle  WA  98103-8802</t>
  </si>
  <si>
    <t>Seattle, WA 98115-5417</t>
  </si>
  <si>
    <t>Bothell, WA 98021-9368</t>
  </si>
  <si>
    <t>Monroe, WA  98272-4029</t>
  </si>
  <si>
    <t>Bellevue, WA  98005</t>
  </si>
  <si>
    <t>Seattle WA 98101-3057</t>
  </si>
  <si>
    <t>Seattle  WA  98199-3239</t>
  </si>
  <si>
    <t>Bellevue WA  98004</t>
  </si>
  <si>
    <t>Bothell  WA  98021-8435</t>
  </si>
  <si>
    <t>Seattle WA  98109</t>
  </si>
  <si>
    <t>Lakewood WA 98496-8922</t>
  </si>
  <si>
    <t>Bellevue, WA 98009</t>
  </si>
  <si>
    <t>Yakima WA  98908-3039</t>
  </si>
  <si>
    <t>Bainbridge Island WA 98110</t>
  </si>
  <si>
    <t>Seattle WA 98102</t>
  </si>
  <si>
    <t>Shoreline WA 98133-3301</t>
  </si>
  <si>
    <t>Bellevue, Wa 98009-4184</t>
  </si>
  <si>
    <t>Bellevue  WA  98004</t>
  </si>
  <si>
    <t>Seattle WA 98134-1838</t>
  </si>
  <si>
    <t>Bellevue, WA 98004-5086</t>
  </si>
  <si>
    <t>Federal Way WA  98003-3185</t>
  </si>
  <si>
    <t>Federal Way  WA  98023</t>
  </si>
  <si>
    <t>Vancouver WA 98683</t>
  </si>
  <si>
    <t>Maple Valley  WA  98038-0356</t>
  </si>
  <si>
    <t>Washougal  WA  98671-0213</t>
  </si>
  <si>
    <t>Los Angeles, CA  90071</t>
  </si>
  <si>
    <t>Beverly Hills CA 90210-5205</t>
  </si>
  <si>
    <t>Bellevue, WA  98006-1208</t>
  </si>
  <si>
    <t>Seattle, Wa  98102-7604</t>
  </si>
  <si>
    <t>Lake Oswego, OR 97035-3150</t>
  </si>
  <si>
    <t>Yakima  WA  98907-1393</t>
  </si>
  <si>
    <t>Spokane  WA  99218-8204</t>
  </si>
  <si>
    <t>Issaquah  WA  98027-0109</t>
  </si>
  <si>
    <t>Lake Oswego, OR 97035</t>
  </si>
  <si>
    <t>Bellevue  WA  98007-3912</t>
  </si>
  <si>
    <t>Tacoma  WA  98401</t>
  </si>
  <si>
    <t>Mt Vernon WA   98274</t>
  </si>
  <si>
    <t>Sumner, WA 98390</t>
  </si>
  <si>
    <t>Everett, WA 98201-3853</t>
  </si>
  <si>
    <t>Portland  OR  97239-6404</t>
  </si>
  <si>
    <t>Greenwood Village, CO 80111</t>
  </si>
  <si>
    <t>Seattle  WA  98124-2263</t>
  </si>
  <si>
    <t>Bainbridge Island, WA 98110-1130</t>
  </si>
  <si>
    <t>Bellingham WA 98225-7413</t>
  </si>
  <si>
    <t>Bellevue  WA  98015-3290</t>
  </si>
  <si>
    <t>Lakewood  WA   98498-0922</t>
  </si>
  <si>
    <t>Oak Harbor  WA  98277-2726</t>
  </si>
  <si>
    <t>Seattle WA 98108-2652</t>
  </si>
  <si>
    <t>Seattle WA  98104-3847</t>
  </si>
  <si>
    <t>East Wenatchee  WA  98802</t>
  </si>
  <si>
    <t>Snohomish WA 98290-2004</t>
  </si>
  <si>
    <t>Sumner  WA  98390-1406</t>
  </si>
  <si>
    <t>Bellingham, WA  98632-3927</t>
  </si>
  <si>
    <t>Kirkland, WA 98034</t>
  </si>
  <si>
    <t>Burlington  WA  98233-0271</t>
  </si>
  <si>
    <t>Seattle, WA  98116</t>
  </si>
  <si>
    <t>Solana Beach, CA  92075</t>
  </si>
  <si>
    <t>Fox Island, WA  98333</t>
  </si>
  <si>
    <t>Bellingham  WA  98226-9462</t>
  </si>
  <si>
    <t>Longview  WA  98632-3927</t>
  </si>
  <si>
    <t>Tonto Verde  AZ  85263</t>
  </si>
  <si>
    <t>Seattle, Wa 98105-3941</t>
  </si>
  <si>
    <t>Bellingham  WA  98227-2025</t>
  </si>
  <si>
    <t>Puyallup  WA  98371-5177</t>
  </si>
  <si>
    <t>Seattle  WA  98101-1661</t>
  </si>
  <si>
    <t>Bellevue WA  98007</t>
  </si>
  <si>
    <t>Kirkland  WA  98083-9770</t>
  </si>
  <si>
    <t>Bellevue  WA  98004-5128</t>
  </si>
  <si>
    <t>Kirkland WA 98083</t>
  </si>
  <si>
    <t>Renton WA 98057-2996</t>
  </si>
  <si>
    <t>Lakewood, WA  98496-0922</t>
  </si>
  <si>
    <t>Redmond WA 98052-4442</t>
  </si>
  <si>
    <t>Portland OR 97232</t>
  </si>
  <si>
    <t>Yakima WA 98907-0111</t>
  </si>
  <si>
    <t>Seattle, WA 98104-2326</t>
  </si>
  <si>
    <t>Vancouver, WA 98661</t>
  </si>
  <si>
    <t>Friday Harbor  WA  98250-0542</t>
  </si>
  <si>
    <t>Seattle  WA  98111-3829</t>
  </si>
  <si>
    <t>Bellevue  WA  98007-5225</t>
  </si>
  <si>
    <t>Bellevue, Wa 98015-0103</t>
  </si>
  <si>
    <t>Vancouver  WA  98660-2970</t>
  </si>
  <si>
    <t>Stanwood  WA  98292-0249</t>
  </si>
  <si>
    <t>Portland  Or  97242-0121</t>
  </si>
  <si>
    <t>Spokane WA 99208-4320</t>
  </si>
  <si>
    <t>Seattle WA  98121-2317</t>
  </si>
  <si>
    <t>Spokane  WA  99201</t>
  </si>
  <si>
    <t>Seattle WA 98122-0300</t>
  </si>
  <si>
    <t>Spokane, WA 99201</t>
  </si>
  <si>
    <t>Kirkland, WA  98033</t>
  </si>
  <si>
    <t>Vancouver WA 98663-3451</t>
  </si>
  <si>
    <t>Seattle WA 98124-1860</t>
  </si>
  <si>
    <t>Bellingham, WA 98225</t>
  </si>
  <si>
    <t>Shoreline,  WA  98133-3301</t>
  </si>
  <si>
    <t>Mercer Island, Wa  98040-3055</t>
  </si>
  <si>
    <t>Everett WA 98201-2317</t>
  </si>
  <si>
    <t>suzidinwa@comcast.net</t>
  </si>
  <si>
    <t xml:space="preserve">Tanya.phelps@fredmeyer.com.  </t>
  </si>
  <si>
    <t>mazose@mpiha.com          robinw@kitsapsoccerclub.com</t>
  </si>
  <si>
    <t>mbarker@kimcorealty.com   &amp;   Tmezgebu@KimcoRealty.com</t>
  </si>
  <si>
    <t>ezragenauer@gmail.com</t>
  </si>
  <si>
    <t>susan@ech-cpm.com</t>
  </si>
  <si>
    <t>andy.thompson@madisonmarquette.com</t>
  </si>
  <si>
    <t>glumer@tlrgc.com</t>
  </si>
  <si>
    <t>dan@kciwa.com</t>
  </si>
  <si>
    <t>t.tollefson@comcast.net  OR tollefsonproperties@comcast.net</t>
  </si>
  <si>
    <t>360-378-7540                              360-378-2234</t>
  </si>
  <si>
    <t>503-797-3762</t>
  </si>
  <si>
    <t>206-726-1144 x3</t>
  </si>
  <si>
    <t>717-761-2633        Ext 5083</t>
  </si>
  <si>
    <t>425-489-2848 X 4</t>
  </si>
  <si>
    <t>206-676-5623</t>
  </si>
  <si>
    <t>206-381-1690         Ext 115</t>
  </si>
  <si>
    <t>360-694-3121  OR 360-892-8118</t>
  </si>
  <si>
    <t>213-784-3007</t>
  </si>
  <si>
    <t>425-252-5400     509-248-4851</t>
  </si>
  <si>
    <t>253-475-4363</t>
  </si>
  <si>
    <t>360-421-5972</t>
  </si>
  <si>
    <t>503-274-6206   503-274-6275</t>
  </si>
  <si>
    <t>425-974-4209</t>
  </si>
  <si>
    <t>360-862-9500</t>
  </si>
  <si>
    <t>253-537-0621       253-845-3410</t>
  </si>
  <si>
    <t>360-378-7540                 360-378-2234</t>
  </si>
  <si>
    <t>503-702-9433</t>
  </si>
  <si>
    <t>425-306-2738</t>
  </si>
  <si>
    <t>638 PEACE PORTAL DR#102B</t>
  </si>
  <si>
    <t>706 SIMPSON AVENUE</t>
  </si>
  <si>
    <t>16508 NE 79th Street</t>
  </si>
  <si>
    <t>Redmond, WA 98052-4427</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</si>
</sst>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LIQUOR STORE #&quot;000"/>
    <numFmt numFmtId="167" formatCode="[&lt;=9999999]###\-####;\(###\)\ ###\-####"/>
  </numFmts>
  <fonts count="1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indexed="8"/>
      <name val="Calibri"/>
      <family val="2"/>
    </font>
    <font>
      <sz val="10"/>
      <color indexed="8"/>
      <name val="Arial"/>
      <family val="2"/>
    </font>
    <font>
      <b/>
      <sz val="11"/>
      <color indexed="8"/>
      <name val="Calibri"/>
      <family val="2"/>
    </font>
    <font>
      <sz val="14"/>
      <color theme="1"/>
      <name val="Calibri"/>
      <family val="2"/>
      <scheme val="minor"/>
    </font>
    <font>
      <b/>
      <sz val="16"/>
      <color theme="1"/>
      <name val="Calibri"/>
      <family val="2"/>
      <scheme val="minor"/>
    </font>
    <font>
      <b/>
      <sz val="14"/>
      <color theme="1"/>
      <name val="Calibri"/>
      <family val="2"/>
      <scheme val="minor"/>
    </font>
    <font>
      <i/>
      <sz val="10"/>
      <color rgb="FF000000"/>
      <name val="Arial"/>
      <family val="2"/>
    </font>
    <font>
      <sz val="10"/>
      <name val="Arial"/>
      <family val="2"/>
    </font>
    <font>
      <b/>
      <sz val="16"/>
      <name val="Calibri"/>
      <family val="2"/>
      <scheme val="minor"/>
    </font>
    <font>
      <sz val="10"/>
      <name val="Calibri"/>
      <family val="2"/>
      <scheme val="minor"/>
    </font>
    <font>
      <b/>
      <sz val="11"/>
      <name val="Calibri"/>
      <family val="2"/>
      <scheme val="minor"/>
    </font>
    <font>
      <sz val="11"/>
      <name val="Calibri"/>
      <family val="2"/>
      <scheme val="minor"/>
    </font>
    <font>
      <i/>
      <sz val="11"/>
      <color theme="1"/>
      <name val="Calibri"/>
      <family val="2"/>
      <scheme val="minor"/>
    </font>
    <font>
      <u/>
      <sz val="10"/>
      <color indexed="12"/>
      <name val="Times New Roman"/>
      <family val="1"/>
    </font>
    <font>
      <u/>
      <sz val="11"/>
      <color indexed="12"/>
      <name val="Calibri"/>
      <family val="2"/>
    </font>
  </fonts>
  <fills count="10">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92D050"/>
        <bgColor indexed="0"/>
      </patternFill>
    </fill>
    <fill>
      <patternFill patternType="solid">
        <fgColor theme="3" tint="0.79998168889431442"/>
        <bgColor theme="4" tint="0.79998168889431442"/>
      </patternFill>
    </fill>
    <fill>
      <patternFill patternType="solid">
        <fgColor theme="9" tint="0.59999389629810485"/>
        <bgColor indexed="0"/>
      </patternFill>
    </fill>
    <fill>
      <patternFill patternType="solid">
        <fgColor theme="7" tint="0.59999389629810485"/>
        <bgColor theme="4" tint="0.79998168889431442"/>
      </patternFill>
    </fill>
    <fill>
      <patternFill patternType="solid">
        <fgColor theme="5" tint="0.59999389629810485"/>
        <bgColor indexed="64"/>
      </patternFill>
    </fill>
    <fill>
      <patternFill patternType="solid">
        <fgColor theme="2"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5" fillId="0" borderId="0"/>
    <xf numFmtId="0" fontId="11" fillId="0" borderId="0"/>
    <xf numFmtId="0" fontId="17" fillId="0" borderId="0" applyNumberFormat="0" applyFill="0" applyBorder="0" applyAlignment="0" applyProtection="0">
      <alignment vertical="top"/>
      <protection locked="0"/>
    </xf>
  </cellStyleXfs>
  <cellXfs count="92">
    <xf numFmtId="0" fontId="0" fillId="0" borderId="0" xfId="0"/>
    <xf numFmtId="43" fontId="0" fillId="0" borderId="0" xfId="1" applyFont="1"/>
    <xf numFmtId="0" fontId="7" fillId="0" borderId="0" xfId="0" applyFont="1"/>
    <xf numFmtId="0" fontId="8" fillId="0" borderId="0" xfId="0" applyFont="1"/>
    <xf numFmtId="49" fontId="9" fillId="0" borderId="0" xfId="0" applyNumberFormat="1" applyFont="1"/>
    <xf numFmtId="164" fontId="0" fillId="0" borderId="0" xfId="1" applyNumberFormat="1" applyFont="1" applyAlignment="1"/>
    <xf numFmtId="0" fontId="8" fillId="0" borderId="0" xfId="0" applyFont="1" applyAlignment="1"/>
    <xf numFmtId="0" fontId="9" fillId="0" borderId="0" xfId="0" applyFont="1" applyAlignment="1"/>
    <xf numFmtId="0" fontId="10" fillId="0" borderId="0" xfId="0" applyFont="1" applyAlignment="1">
      <alignment wrapText="1"/>
    </xf>
    <xf numFmtId="0" fontId="4" fillId="0" borderId="1" xfId="3" applyFont="1" applyFill="1" applyBorder="1" applyAlignment="1">
      <alignment horizontal="center" wrapText="1"/>
    </xf>
    <xf numFmtId="0" fontId="4" fillId="0" borderId="1" xfId="3" applyFont="1" applyFill="1" applyBorder="1" applyAlignment="1">
      <alignment wrapText="1"/>
    </xf>
    <xf numFmtId="164" fontId="4" fillId="0" borderId="1" xfId="1" applyNumberFormat="1" applyFont="1" applyFill="1" applyBorder="1" applyAlignment="1">
      <alignment horizontal="right" wrapText="1"/>
    </xf>
    <xf numFmtId="165" fontId="4" fillId="0" borderId="1" xfId="2" applyNumberFormat="1" applyFont="1" applyFill="1" applyBorder="1" applyAlignment="1">
      <alignment horizontal="right" wrapText="1"/>
    </xf>
    <xf numFmtId="0" fontId="0" fillId="0" borderId="0" xfId="0" applyFont="1" applyAlignment="1"/>
    <xf numFmtId="0" fontId="0" fillId="0" borderId="1" xfId="0" applyFont="1" applyBorder="1" applyAlignment="1"/>
    <xf numFmtId="0" fontId="3" fillId="2" borderId="2" xfId="0" applyFont="1" applyFill="1" applyBorder="1" applyAlignment="1">
      <alignment horizontal="center"/>
    </xf>
    <xf numFmtId="0" fontId="8" fillId="0" borderId="0" xfId="0" applyFont="1" applyAlignment="1">
      <alignment horizontal="left"/>
    </xf>
    <xf numFmtId="0" fontId="0" fillId="0" borderId="0" xfId="0" applyFont="1" applyAlignment="1">
      <alignment horizontal="center"/>
    </xf>
    <xf numFmtId="0" fontId="0" fillId="0" borderId="0" xfId="0" applyFont="1"/>
    <xf numFmtId="0" fontId="15" fillId="0" borderId="0" xfId="5" applyFont="1" applyAlignment="1"/>
    <xf numFmtId="0" fontId="12" fillId="0" borderId="0" xfId="5" applyFont="1" applyAlignment="1"/>
    <xf numFmtId="0" fontId="15" fillId="0" borderId="0" xfId="5" applyFont="1" applyBorder="1" applyAlignment="1"/>
    <xf numFmtId="0" fontId="6" fillId="4" borderId="1" xfId="4" applyFont="1" applyFill="1" applyBorder="1" applyAlignment="1">
      <alignment horizontal="center"/>
    </xf>
    <xf numFmtId="43" fontId="6" fillId="4" borderId="1" xfId="1" applyFont="1" applyFill="1" applyBorder="1" applyAlignment="1">
      <alignment horizontal="center"/>
    </xf>
    <xf numFmtId="0" fontId="4" fillId="0" borderId="1" xfId="4" applyFont="1" applyFill="1" applyBorder="1" applyAlignment="1">
      <alignment wrapText="1"/>
    </xf>
    <xf numFmtId="43" fontId="4" fillId="0" borderId="1" xfId="1" applyFont="1" applyFill="1" applyBorder="1" applyAlignment="1">
      <alignment horizontal="right" wrapText="1"/>
    </xf>
    <xf numFmtId="0" fontId="0" fillId="0" borderId="0" xfId="0" applyFont="1" applyBorder="1" applyAlignment="1"/>
    <xf numFmtId="164" fontId="0" fillId="0" borderId="1" xfId="1" applyNumberFormat="1" applyFont="1" applyBorder="1" applyAlignment="1"/>
    <xf numFmtId="0" fontId="3" fillId="0" borderId="3" xfId="0" applyFont="1" applyBorder="1" applyAlignment="1"/>
    <xf numFmtId="164" fontId="3" fillId="0" borderId="3" xfId="1" applyNumberFormat="1" applyFont="1" applyBorder="1" applyAlignment="1"/>
    <xf numFmtId="0" fontId="3" fillId="5" borderId="1" xfId="0" applyFont="1" applyFill="1" applyBorder="1" applyAlignment="1"/>
    <xf numFmtId="164" fontId="3" fillId="5" borderId="1" xfId="1" applyNumberFormat="1" applyFont="1" applyFill="1" applyBorder="1" applyAlignment="1"/>
    <xf numFmtId="0" fontId="0" fillId="0" borderId="4" xfId="0" applyFont="1" applyBorder="1" applyAlignment="1">
      <alignment horizontal="center"/>
    </xf>
    <xf numFmtId="0" fontId="15" fillId="0" borderId="4" xfId="0" applyFont="1" applyBorder="1"/>
    <xf numFmtId="0" fontId="15" fillId="0" borderId="4" xfId="0" applyFont="1" applyBorder="1" applyAlignment="1">
      <alignment horizontal="left"/>
    </xf>
    <xf numFmtId="0" fontId="0" fillId="0" borderId="4" xfId="0" applyFont="1" applyBorder="1"/>
    <xf numFmtId="0" fontId="15" fillId="0" borderId="4" xfId="0" applyFont="1" applyFill="1" applyBorder="1"/>
    <xf numFmtId="0" fontId="0" fillId="0" borderId="4" xfId="0" applyFont="1" applyBorder="1" applyAlignment="1">
      <alignment horizontal="left"/>
    </xf>
    <xf numFmtId="0" fontId="6" fillId="6" borderId="1" xfId="3" applyFont="1" applyFill="1" applyBorder="1" applyAlignment="1">
      <alignment horizontal="center"/>
    </xf>
    <xf numFmtId="0" fontId="6" fillId="6" borderId="1" xfId="3" applyFont="1" applyFill="1" applyBorder="1" applyAlignment="1">
      <alignment horizontal="center" wrapText="1"/>
    </xf>
    <xf numFmtId="0" fontId="3" fillId="7" borderId="4" xfId="0" applyFont="1" applyFill="1" applyBorder="1" applyAlignment="1">
      <alignment horizontal="center"/>
    </xf>
    <xf numFmtId="166" fontId="12" fillId="0" borderId="0" xfId="5" applyNumberFormat="1" applyFont="1" applyFill="1" applyBorder="1" applyAlignment="1">
      <alignment horizontal="left"/>
    </xf>
    <xf numFmtId="0" fontId="13" fillId="0" borderId="0" xfId="5" applyFont="1" applyFill="1" applyBorder="1"/>
    <xf numFmtId="0" fontId="13" fillId="0" borderId="0" xfId="5" applyNumberFormat="1" applyFont="1" applyFill="1" applyBorder="1" applyAlignment="1">
      <alignment horizontal="center"/>
    </xf>
    <xf numFmtId="166" fontId="13" fillId="0" borderId="0" xfId="5" applyNumberFormat="1" applyFont="1" applyFill="1" applyBorder="1" applyAlignment="1">
      <alignment horizontal="center"/>
    </xf>
    <xf numFmtId="0" fontId="14" fillId="0" borderId="0" xfId="5" applyFont="1" applyFill="1" applyBorder="1" applyAlignment="1">
      <alignment horizontal="center"/>
    </xf>
    <xf numFmtId="166" fontId="15" fillId="0" borderId="0" xfId="5" applyNumberFormat="1" applyFont="1" applyFill="1" applyBorder="1" applyAlignment="1">
      <alignment horizontal="center"/>
    </xf>
    <xf numFmtId="0" fontId="15" fillId="0" borderId="0" xfId="5" applyFont="1" applyFill="1" applyBorder="1"/>
    <xf numFmtId="0" fontId="15" fillId="0" borderId="0" xfId="5" applyFont="1" applyFill="1" applyBorder="1" applyAlignment="1">
      <alignment horizontal="center"/>
    </xf>
    <xf numFmtId="0" fontId="15" fillId="0" borderId="0" xfId="5" applyNumberFormat="1" applyFont="1" applyFill="1" applyBorder="1" applyAlignment="1">
      <alignment horizontal="center"/>
    </xf>
    <xf numFmtId="166" fontId="15" fillId="0" borderId="4" xfId="5" applyNumberFormat="1" applyFont="1" applyFill="1" applyBorder="1" applyAlignment="1">
      <alignment horizontal="center"/>
    </xf>
    <xf numFmtId="0" fontId="15" fillId="0" borderId="4" xfId="5" applyFont="1" applyFill="1" applyBorder="1"/>
    <xf numFmtId="0" fontId="15" fillId="0" borderId="4" xfId="5" applyFont="1" applyFill="1" applyBorder="1" applyAlignment="1">
      <alignment horizontal="center"/>
    </xf>
    <xf numFmtId="166" fontId="14" fillId="8" borderId="4" xfId="5" applyNumberFormat="1" applyFont="1" applyFill="1" applyBorder="1" applyAlignment="1">
      <alignment horizontal="center"/>
    </xf>
    <xf numFmtId="0" fontId="14" fillId="8" borderId="4" xfId="5" applyFont="1" applyFill="1" applyBorder="1" applyAlignment="1">
      <alignment horizontal="center"/>
    </xf>
    <xf numFmtId="0" fontId="14" fillId="8" borderId="4" xfId="5" applyNumberFormat="1" applyFont="1" applyFill="1" applyBorder="1" applyAlignment="1">
      <alignment horizontal="center"/>
    </xf>
    <xf numFmtId="167" fontId="14" fillId="8" borderId="4" xfId="5" applyNumberFormat="1" applyFont="1" applyFill="1" applyBorder="1" applyAlignment="1">
      <alignment horizontal="center"/>
    </xf>
    <xf numFmtId="0" fontId="15" fillId="0" borderId="4" xfId="5" applyFont="1" applyBorder="1" applyAlignment="1"/>
    <xf numFmtId="0" fontId="14" fillId="9" borderId="4" xfId="5" applyFont="1" applyFill="1" applyBorder="1" applyAlignment="1"/>
    <xf numFmtId="0" fontId="14" fillId="9" borderId="4" xfId="5" applyFont="1" applyFill="1" applyBorder="1" applyAlignment="1">
      <alignment horizontal="center"/>
    </xf>
    <xf numFmtId="0" fontId="15" fillId="0" borderId="4" xfId="5" applyFont="1" applyBorder="1" applyAlignment="1">
      <alignment horizontal="center"/>
    </xf>
    <xf numFmtId="0" fontId="2" fillId="0" borderId="4" xfId="5" applyFont="1" applyBorder="1" applyAlignment="1">
      <alignment horizontal="center"/>
    </xf>
    <xf numFmtId="0" fontId="4" fillId="0" borderId="1" xfId="4" applyFont="1" applyFill="1" applyBorder="1" applyAlignment="1">
      <alignment horizontal="center" wrapText="1"/>
    </xf>
    <xf numFmtId="0" fontId="3" fillId="5" borderId="1" xfId="0" applyFont="1" applyFill="1" applyBorder="1" applyAlignment="1">
      <alignment horizontal="center"/>
    </xf>
    <xf numFmtId="0" fontId="0" fillId="0" borderId="1" xfId="0" applyFont="1" applyBorder="1" applyAlignment="1">
      <alignment horizontal="center"/>
    </xf>
    <xf numFmtId="164" fontId="3" fillId="7" borderId="4" xfId="1" applyNumberFormat="1" applyFont="1" applyFill="1" applyBorder="1" applyAlignment="1">
      <alignment horizontal="center"/>
    </xf>
    <xf numFmtId="3" fontId="0" fillId="0" borderId="4" xfId="0" applyNumberFormat="1" applyFont="1" applyBorder="1" applyAlignment="1">
      <alignment horizontal="center"/>
    </xf>
    <xf numFmtId="3" fontId="3" fillId="3" borderId="2" xfId="0" applyNumberFormat="1" applyFont="1" applyFill="1" applyBorder="1" applyAlignment="1">
      <alignment horizontal="center"/>
    </xf>
    <xf numFmtId="3" fontId="0" fillId="0" borderId="0" xfId="0" applyNumberFormat="1" applyFont="1" applyAlignment="1">
      <alignment horizontal="center"/>
    </xf>
    <xf numFmtId="0" fontId="13" fillId="0" borderId="0" xfId="5" applyFont="1" applyFill="1" applyBorder="1" applyAlignment="1">
      <alignment horizontal="center"/>
    </xf>
    <xf numFmtId="167" fontId="13" fillId="0" borderId="0" xfId="5" applyNumberFormat="1" applyFont="1" applyFill="1" applyBorder="1" applyAlignment="1">
      <alignment horizontal="center"/>
    </xf>
    <xf numFmtId="167" fontId="15" fillId="0" borderId="0" xfId="5" applyNumberFormat="1" applyFont="1" applyFill="1" applyBorder="1" applyAlignment="1">
      <alignment horizontal="center"/>
    </xf>
    <xf numFmtId="167" fontId="15" fillId="0" borderId="4" xfId="5" applyNumberFormat="1" applyFont="1" applyFill="1" applyBorder="1" applyAlignment="1">
      <alignment horizontal="center"/>
    </xf>
    <xf numFmtId="164" fontId="0" fillId="0" borderId="0" xfId="0" applyNumberFormat="1"/>
    <xf numFmtId="164" fontId="3" fillId="5" borderId="1" xfId="1" applyNumberFormat="1" applyFont="1" applyFill="1" applyBorder="1" applyAlignment="1">
      <alignment wrapText="1"/>
    </xf>
    <xf numFmtId="0" fontId="9" fillId="0" borderId="0" xfId="0" applyFont="1"/>
    <xf numFmtId="0" fontId="3" fillId="0" borderId="0" xfId="0" applyFont="1"/>
    <xf numFmtId="0" fontId="16" fillId="0" borderId="0" xfId="0" applyFont="1"/>
    <xf numFmtId="0" fontId="0" fillId="0" borderId="0" xfId="0" applyFill="1"/>
    <xf numFmtId="0" fontId="14" fillId="0" borderId="0" xfId="5" applyFont="1" applyFill="1" applyBorder="1" applyAlignment="1"/>
    <xf numFmtId="49" fontId="17" fillId="0" borderId="0" xfId="6" applyNumberFormat="1" applyFill="1" applyAlignment="1" applyProtection="1">
      <alignment wrapText="1"/>
    </xf>
    <xf numFmtId="0" fontId="14" fillId="9" borderId="5" xfId="5" applyFont="1" applyFill="1" applyBorder="1" applyAlignment="1"/>
    <xf numFmtId="49" fontId="18" fillId="0" borderId="4" xfId="6" applyNumberFormat="1" applyFont="1" applyFill="1" applyBorder="1" applyAlignment="1" applyProtection="1">
      <alignment wrapText="1"/>
    </xf>
    <xf numFmtId="0" fontId="0" fillId="0" borderId="0" xfId="0" applyAlignment="1">
      <alignment horizontal="left"/>
    </xf>
    <xf numFmtId="43" fontId="0" fillId="0" borderId="0" xfId="1" applyFont="1" applyAlignment="1">
      <alignment horizontal="left"/>
    </xf>
    <xf numFmtId="49" fontId="9" fillId="0" borderId="0" xfId="0" applyNumberFormat="1" applyFont="1" applyAlignment="1">
      <alignment horizontal="left"/>
    </xf>
    <xf numFmtId="0" fontId="6" fillId="4" borderId="1" xfId="3" applyFont="1" applyFill="1" applyBorder="1" applyAlignment="1">
      <alignment horizontal="left"/>
    </xf>
    <xf numFmtId="43" fontId="6" fillId="4" borderId="1" xfId="1" applyFont="1" applyFill="1" applyBorder="1" applyAlignment="1">
      <alignment horizontal="left"/>
    </xf>
    <xf numFmtId="0" fontId="4" fillId="0" borderId="1" xfId="3" applyFont="1" applyFill="1" applyBorder="1" applyAlignment="1">
      <alignment horizontal="left" wrapText="1"/>
    </xf>
    <xf numFmtId="43" fontId="4" fillId="0" borderId="1" xfId="1" applyFont="1" applyFill="1" applyBorder="1" applyAlignment="1">
      <alignment horizontal="left" wrapText="1"/>
    </xf>
    <xf numFmtId="167" fontId="15" fillId="0" borderId="4" xfId="0" applyNumberFormat="1" applyFont="1" applyFill="1" applyBorder="1" applyAlignment="1">
      <alignment horizontal="left" wrapText="1"/>
    </xf>
    <xf numFmtId="0" fontId="10" fillId="0" borderId="0" xfId="0" applyFont="1" applyAlignment="1">
      <alignment wrapText="1"/>
    </xf>
  </cellXfs>
  <cellStyles count="7">
    <cellStyle name="Comma" xfId="1" builtinId="3"/>
    <cellStyle name="Currency" xfId="2" builtinId="4"/>
    <cellStyle name="Hyperlink" xfId="6" builtinId="8"/>
    <cellStyle name="Normal" xfId="0" builtinId="0"/>
    <cellStyle name="Normal 2" xfId="5"/>
    <cellStyle name="Normal_Sheet1" xfId="3"/>
    <cellStyle name="Normal_Sheet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1</xdr:col>
      <xdr:colOff>1695450</xdr:colOff>
      <xdr:row>2</xdr:row>
      <xdr:rowOff>124206</xdr:rowOff>
    </xdr:to>
    <xdr:pic>
      <xdr:nvPicPr>
        <xdr:cNvPr id="2" name="Picture 1" descr="logo-bw-w800.jpg"/>
        <xdr:cNvPicPr>
          <a:picLocks noChangeAspect="1"/>
        </xdr:cNvPicPr>
      </xdr:nvPicPr>
      <xdr:blipFill>
        <a:blip xmlns:r="http://schemas.openxmlformats.org/officeDocument/2006/relationships" r:embed="rId1" cstate="print"/>
        <a:stretch>
          <a:fillRect/>
        </a:stretch>
      </xdr:blipFill>
      <xdr:spPr>
        <a:xfrm>
          <a:off x="0" y="57150"/>
          <a:ext cx="2438400" cy="448056"/>
        </a:xfrm>
        <a:prstGeom prst="rect">
          <a:avLst/>
        </a:prstGeom>
      </xdr:spPr>
    </xdr:pic>
    <xdr:clientData/>
  </xdr:twoCellAnchor>
</xdr:wsDr>
</file>

<file path=xl/queryTables/queryTable1.xml><?xml version="1.0" encoding="utf-8"?>
<queryTable xmlns="http://schemas.openxmlformats.org/spreadsheetml/2006/main" name="outlet addresses" refreshOnLoad="1" growShrinkType="overwriteClear" fillFormulas="1"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hyperlink" Target="mailto:jabbott@sgacorp.com" TargetMode="External"/><Relationship Id="rId117" Type="http://schemas.openxmlformats.org/officeDocument/2006/relationships/hyperlink" Target="mailto:ryan@gvdcommercial.com" TargetMode="External"/><Relationship Id="rId21" Type="http://schemas.openxmlformats.org/officeDocument/2006/relationships/hyperlink" Target="mailto:tim@panospropertiesllc.com" TargetMode="External"/><Relationship Id="rId42" Type="http://schemas.openxmlformats.org/officeDocument/2006/relationships/hyperlink" Target="mailto:tll@tugdev.com" TargetMode="External"/><Relationship Id="rId47" Type="http://schemas.openxmlformats.org/officeDocument/2006/relationships/hyperlink" Target="mailto:vicwithsatocorporation@comcast.net" TargetMode="External"/><Relationship Id="rId63" Type="http://schemas.openxmlformats.org/officeDocument/2006/relationships/hyperlink" Target="mailto:matthewsarchitects@msn.com" TargetMode="External"/><Relationship Id="rId68" Type="http://schemas.openxmlformats.org/officeDocument/2006/relationships/hyperlink" Target="mailto:jimanderson58@comcast.net" TargetMode="External"/><Relationship Id="rId84" Type="http://schemas.openxmlformats.org/officeDocument/2006/relationships/hyperlink" Target="mailto:sam.yun@yahoo.com" TargetMode="External"/><Relationship Id="rId89" Type="http://schemas.openxmlformats.org/officeDocument/2006/relationships/hyperlink" Target="mailto:chris@pallis.net" TargetMode="External"/><Relationship Id="rId112" Type="http://schemas.openxmlformats.org/officeDocument/2006/relationships/hyperlink" Target="mailto:mannyruss@yahoo.com" TargetMode="External"/><Relationship Id="rId133" Type="http://schemas.openxmlformats.org/officeDocument/2006/relationships/hyperlink" Target="mailto:shafrans@comcast.net" TargetMode="External"/><Relationship Id="rId138" Type="http://schemas.openxmlformats.org/officeDocument/2006/relationships/hyperlink" Target="mailto:jstrain@vandervertdev.com" TargetMode="External"/><Relationship Id="rId154" Type="http://schemas.openxmlformats.org/officeDocument/2006/relationships/hyperlink" Target="mailto:dianee@jshproperties.com" TargetMode="External"/><Relationship Id="rId159" Type="http://schemas.openxmlformats.org/officeDocument/2006/relationships/hyperlink" Target="mailto:susan@ech-cpm.com" TargetMode="External"/><Relationship Id="rId16" Type="http://schemas.openxmlformats.org/officeDocument/2006/relationships/hyperlink" Target="mailto:mazose@mpiha.com" TargetMode="External"/><Relationship Id="rId107" Type="http://schemas.openxmlformats.org/officeDocument/2006/relationships/hyperlink" Target="mailto:dr-hill@msn.com" TargetMode="External"/><Relationship Id="rId11" Type="http://schemas.openxmlformats.org/officeDocument/2006/relationships/hyperlink" Target="mailto:vsp@tierragroup.com" TargetMode="External"/><Relationship Id="rId32" Type="http://schemas.openxmlformats.org/officeDocument/2006/relationships/hyperlink" Target="mailto:tim@panospropertiesllc.com" TargetMode="External"/><Relationship Id="rId37" Type="http://schemas.openxmlformats.org/officeDocument/2006/relationships/hyperlink" Target="mailto:cpircb@aol.com" TargetMode="External"/><Relationship Id="rId53" Type="http://schemas.openxmlformats.org/officeDocument/2006/relationships/hyperlink" Target="mailto:david@adeptescrow.com" TargetMode="External"/><Relationship Id="rId58" Type="http://schemas.openxmlformats.org/officeDocument/2006/relationships/hyperlink" Target="mailto:rebeccadavidson@jcrdevco.com" TargetMode="External"/><Relationship Id="rId74" Type="http://schemas.openxmlformats.org/officeDocument/2006/relationships/hyperlink" Target="mailto:jjtran@rainierpm.com" TargetMode="External"/><Relationship Id="rId79" Type="http://schemas.openxmlformats.org/officeDocument/2006/relationships/hyperlink" Target="mailto:Craig.Morrow@Shepcre.com" TargetMode="External"/><Relationship Id="rId102" Type="http://schemas.openxmlformats.org/officeDocument/2006/relationships/hyperlink" Target="mailto:davemehelich@yahoo.com" TargetMode="External"/><Relationship Id="rId123" Type="http://schemas.openxmlformats.org/officeDocument/2006/relationships/hyperlink" Target="mailto:dfoster@orioncp.com" TargetMode="External"/><Relationship Id="rId128" Type="http://schemas.openxmlformats.org/officeDocument/2006/relationships/hyperlink" Target="mailto:drmproperties@comcast.net" TargetMode="External"/><Relationship Id="rId144" Type="http://schemas.openxmlformats.org/officeDocument/2006/relationships/hyperlink" Target="mailto:cole-gilday@stanwoodlaw.net" TargetMode="External"/><Relationship Id="rId149" Type="http://schemas.openxmlformats.org/officeDocument/2006/relationships/hyperlink" Target="mailto:net2u2@netzero.com" TargetMode="External"/><Relationship Id="rId5" Type="http://schemas.openxmlformats.org/officeDocument/2006/relationships/hyperlink" Target="mailto:dean@smiley-ins.com" TargetMode="External"/><Relationship Id="rId90" Type="http://schemas.openxmlformats.org/officeDocument/2006/relationships/hyperlink" Target="mailto:paul.mosby@comcast.net" TargetMode="External"/><Relationship Id="rId95" Type="http://schemas.openxmlformats.org/officeDocument/2006/relationships/hyperlink" Target="mailto:bret@fcservicesllc.com" TargetMode="External"/><Relationship Id="rId160" Type="http://schemas.openxmlformats.org/officeDocument/2006/relationships/hyperlink" Target="mailto:t.tollefson@comcast.net" TargetMode="External"/><Relationship Id="rId22" Type="http://schemas.openxmlformats.org/officeDocument/2006/relationships/hyperlink" Target="mailto:jeffh@citationmgt.com" TargetMode="External"/><Relationship Id="rId27" Type="http://schemas.openxmlformats.org/officeDocument/2006/relationships/hyperlink" Target="mailto:mbarker@kimcorealty.com" TargetMode="External"/><Relationship Id="rId43" Type="http://schemas.openxmlformats.org/officeDocument/2006/relationships/hyperlink" Target="mailto:kalinberger@regencycenters.com" TargetMode="External"/><Relationship Id="rId48" Type="http://schemas.openxmlformats.org/officeDocument/2006/relationships/hyperlink" Target="mailto:paul@thompsondelay.com" TargetMode="External"/><Relationship Id="rId64" Type="http://schemas.openxmlformats.org/officeDocument/2006/relationships/hyperlink" Target="mailto:chaun@ncw-commercial.com" TargetMode="External"/><Relationship Id="rId69" Type="http://schemas.openxmlformats.org/officeDocument/2006/relationships/hyperlink" Target="mailto:lynn@powelldev.com" TargetMode="External"/><Relationship Id="rId113" Type="http://schemas.openxmlformats.org/officeDocument/2006/relationships/hyperlink" Target="mailto:conorthwest1001@qwestoffice.net" TargetMode="External"/><Relationship Id="rId118" Type="http://schemas.openxmlformats.org/officeDocument/2006/relationships/hyperlink" Target="mailto:triparkdev@msn.com" TargetMode="External"/><Relationship Id="rId134" Type="http://schemas.openxmlformats.org/officeDocument/2006/relationships/hyperlink" Target="mailto:jlieberman@rprp.com" TargetMode="External"/><Relationship Id="rId139" Type="http://schemas.openxmlformats.org/officeDocument/2006/relationships/hyperlink" Target="mailto:tlmclm10@comcast.net" TargetMode="External"/><Relationship Id="rId80" Type="http://schemas.openxmlformats.org/officeDocument/2006/relationships/hyperlink" Target="mailto:clarsen@trinityre.com" TargetMode="External"/><Relationship Id="rId85" Type="http://schemas.openxmlformats.org/officeDocument/2006/relationships/hyperlink" Target="mailto:erpjwoods@hotmail.com" TargetMode="External"/><Relationship Id="rId150" Type="http://schemas.openxmlformats.org/officeDocument/2006/relationships/hyperlink" Target="mailto:ezragenauer@gmail.com" TargetMode="External"/><Relationship Id="rId155" Type="http://schemas.openxmlformats.org/officeDocument/2006/relationships/hyperlink" Target="mailto:Tanya.phelps@fredmeyer.com" TargetMode="External"/><Relationship Id="rId12" Type="http://schemas.openxmlformats.org/officeDocument/2006/relationships/hyperlink" Target="mailto:bcosme@richmarklabel.com" TargetMode="External"/><Relationship Id="rId17" Type="http://schemas.openxmlformats.org/officeDocument/2006/relationships/hyperlink" Target="mailto:claremontdevelopment@gmail.com" TargetMode="External"/><Relationship Id="rId33" Type="http://schemas.openxmlformats.org/officeDocument/2006/relationships/hyperlink" Target="mailto:laurenhendricks@windermere.com" TargetMode="External"/><Relationship Id="rId38" Type="http://schemas.openxmlformats.org/officeDocument/2006/relationships/hyperlink" Target="mailto:wm@heritagemoultray.com" TargetMode="External"/><Relationship Id="rId59" Type="http://schemas.openxmlformats.org/officeDocument/2006/relationships/hyperlink" Target="mailto:ericksonfurniture@hotmail.com" TargetMode="External"/><Relationship Id="rId103" Type="http://schemas.openxmlformats.org/officeDocument/2006/relationships/hyperlink" Target="mailto:kwallace@wallaceproperties.com" TargetMode="External"/><Relationship Id="rId108" Type="http://schemas.openxmlformats.org/officeDocument/2006/relationships/hyperlink" Target="mailto:monwig@wigproperties.com" TargetMode="External"/><Relationship Id="rId124" Type="http://schemas.openxmlformats.org/officeDocument/2006/relationships/hyperlink" Target="mailto:sue@danteremanagement.com" TargetMode="External"/><Relationship Id="rId129" Type="http://schemas.openxmlformats.org/officeDocument/2006/relationships/hyperlink" Target="mailto:dfoster@orioncp.com" TargetMode="External"/><Relationship Id="rId20" Type="http://schemas.openxmlformats.org/officeDocument/2006/relationships/hyperlink" Target="mailto:tim@panospropertiesllc.com" TargetMode="External"/><Relationship Id="rId41" Type="http://schemas.openxmlformats.org/officeDocument/2006/relationships/hyperlink" Target="mailto:mbarker@kimcorealty.com" TargetMode="External"/><Relationship Id="rId54" Type="http://schemas.openxmlformats.org/officeDocument/2006/relationships/hyperlink" Target="mailto:tfb@bangasser.com" TargetMode="External"/><Relationship Id="rId62" Type="http://schemas.openxmlformats.org/officeDocument/2006/relationships/hyperlink" Target="mailto:dchandler@unifiedgrocers.com" TargetMode="External"/><Relationship Id="rId70" Type="http://schemas.openxmlformats.org/officeDocument/2006/relationships/hyperlink" Target="mailto:gregory@paadvisors.com" TargetMode="External"/><Relationship Id="rId75" Type="http://schemas.openxmlformats.org/officeDocument/2006/relationships/hyperlink" Target="mailto:nancy@feltonprop.com" TargetMode="External"/><Relationship Id="rId83" Type="http://schemas.openxmlformats.org/officeDocument/2006/relationships/hyperlink" Target="mailto:don@americanlifeinc.com" TargetMode="External"/><Relationship Id="rId88" Type="http://schemas.openxmlformats.org/officeDocument/2006/relationships/hyperlink" Target="mailto:mikel@murrayfranklyn.com" TargetMode="External"/><Relationship Id="rId91" Type="http://schemas.openxmlformats.org/officeDocument/2006/relationships/hyperlink" Target="mailto:AQ@cascadeprop.com" TargetMode="External"/><Relationship Id="rId96" Type="http://schemas.openxmlformats.org/officeDocument/2006/relationships/hyperlink" Target="mailto:jakeinvesting@yahoo.com" TargetMode="External"/><Relationship Id="rId111" Type="http://schemas.openxmlformats.org/officeDocument/2006/relationships/hyperlink" Target="mailto:virgil@longneckeraccounting.com" TargetMode="External"/><Relationship Id="rId132" Type="http://schemas.openxmlformats.org/officeDocument/2006/relationships/hyperlink" Target="mailto:glumer@tlrgc.com" TargetMode="External"/><Relationship Id="rId140" Type="http://schemas.openxmlformats.org/officeDocument/2006/relationships/hyperlink" Target="mailto:vanessam@suhrco.com" TargetMode="External"/><Relationship Id="rId145" Type="http://schemas.openxmlformats.org/officeDocument/2006/relationships/hyperlink" Target="mailto:craig@alangelo.com" TargetMode="External"/><Relationship Id="rId153" Type="http://schemas.openxmlformats.org/officeDocument/2006/relationships/hyperlink" Target="mailto:eilatprop@hotmail.com" TargetMode="External"/><Relationship Id="rId161" Type="http://schemas.openxmlformats.org/officeDocument/2006/relationships/printerSettings" Target="../printerSettings/printerSettings8.bin"/><Relationship Id="rId1" Type="http://schemas.openxmlformats.org/officeDocument/2006/relationships/hyperlink" Target="mailto:jlo55@aol.com" TargetMode="External"/><Relationship Id="rId6" Type="http://schemas.openxmlformats.org/officeDocument/2006/relationships/hyperlink" Target="mailto:mbarker@kimcorealty.com" TargetMode="External"/><Relationship Id="rId15" Type="http://schemas.openxmlformats.org/officeDocument/2006/relationships/hyperlink" Target="mailto:jeffh@citationmgt.com" TargetMode="External"/><Relationship Id="rId23" Type="http://schemas.openxmlformats.org/officeDocument/2006/relationships/hyperlink" Target="mailto:jeffh@citationmgt.com" TargetMode="External"/><Relationship Id="rId28" Type="http://schemas.openxmlformats.org/officeDocument/2006/relationships/hyperlink" Target="mailto:rmiller@wallaceproperties.com" TargetMode="External"/><Relationship Id="rId36" Type="http://schemas.openxmlformats.org/officeDocument/2006/relationships/hyperlink" Target="mailto:fyalka-munoz@att.net" TargetMode="External"/><Relationship Id="rId49" Type="http://schemas.openxmlformats.org/officeDocument/2006/relationships/hyperlink" Target="mailto:linde@rockisland.com" TargetMode="External"/><Relationship Id="rId57" Type="http://schemas.openxmlformats.org/officeDocument/2006/relationships/hyperlink" Target="mailto:jabbott@sgacorp.com" TargetMode="External"/><Relationship Id="rId106" Type="http://schemas.openxmlformats.org/officeDocument/2006/relationships/hyperlink" Target="mailto:aspnr@pullman.com" TargetMode="External"/><Relationship Id="rId114" Type="http://schemas.openxmlformats.org/officeDocument/2006/relationships/hyperlink" Target="mailto:debra.matteo@inlandmtg.com" TargetMode="External"/><Relationship Id="rId119" Type="http://schemas.openxmlformats.org/officeDocument/2006/relationships/hyperlink" Target="mailto:sbenton@sherpartners.com" TargetMode="External"/><Relationship Id="rId127" Type="http://schemas.openxmlformats.org/officeDocument/2006/relationships/hyperlink" Target="mailto:dmorris5215@gmail.com" TargetMode="External"/><Relationship Id="rId10" Type="http://schemas.openxmlformats.org/officeDocument/2006/relationships/hyperlink" Target="mailto:linde@rockisland.com" TargetMode="External"/><Relationship Id="rId31" Type="http://schemas.openxmlformats.org/officeDocument/2006/relationships/hyperlink" Target="mailto:david@advisorcpa.com" TargetMode="External"/><Relationship Id="rId44" Type="http://schemas.openxmlformats.org/officeDocument/2006/relationships/hyperlink" Target="mailto:kalinberger@regencycenters.com" TargetMode="External"/><Relationship Id="rId52" Type="http://schemas.openxmlformats.org/officeDocument/2006/relationships/hyperlink" Target="mailto:gbryce@realvestcorp.com" TargetMode="External"/><Relationship Id="rId60" Type="http://schemas.openxmlformats.org/officeDocument/2006/relationships/hyperlink" Target="mailto:john@ennenproperties.com" TargetMode="External"/><Relationship Id="rId65" Type="http://schemas.openxmlformats.org/officeDocument/2006/relationships/hyperlink" Target="mailto:don@gustafsonandassociates.com" TargetMode="External"/><Relationship Id="rId73" Type="http://schemas.openxmlformats.org/officeDocument/2006/relationships/hyperlink" Target="mailto:jjohnson@naiblack.com" TargetMode="External"/><Relationship Id="rId78" Type="http://schemas.openxmlformats.org/officeDocument/2006/relationships/hyperlink" Target="mailto:gregory@paadvisors.com" TargetMode="External"/><Relationship Id="rId81" Type="http://schemas.openxmlformats.org/officeDocument/2006/relationships/hyperlink" Target="mailto:saroj.corr@cbre.com" TargetMode="External"/><Relationship Id="rId86" Type="http://schemas.openxmlformats.org/officeDocument/2006/relationships/hyperlink" Target="mailto:dianee@jshproperties.com" TargetMode="External"/><Relationship Id="rId94" Type="http://schemas.openxmlformats.org/officeDocument/2006/relationships/hyperlink" Target="mailto:louelliott@elliottassociatesinc.com" TargetMode="External"/><Relationship Id="rId99" Type="http://schemas.openxmlformats.org/officeDocument/2006/relationships/hyperlink" Target="mailto:jhughes@gvakm.com" TargetMode="External"/><Relationship Id="rId101" Type="http://schemas.openxmlformats.org/officeDocument/2006/relationships/hyperlink" Target="mailto:s5kim@hotmail.com" TargetMode="External"/><Relationship Id="rId122" Type="http://schemas.openxmlformats.org/officeDocument/2006/relationships/hyperlink" Target="mailto:colleen@cceventplanning.com" TargetMode="External"/><Relationship Id="rId130" Type="http://schemas.openxmlformats.org/officeDocument/2006/relationships/hyperlink" Target="mailto:guy@cornerstonepropertyadv.com" TargetMode="External"/><Relationship Id="rId135" Type="http://schemas.openxmlformats.org/officeDocument/2006/relationships/hyperlink" Target="mailto:eldon@wexlerpropertygroup.com" TargetMode="External"/><Relationship Id="rId143" Type="http://schemas.openxmlformats.org/officeDocument/2006/relationships/hyperlink" Target="mailto:colleenc@vacationshop.com" TargetMode="External"/><Relationship Id="rId148" Type="http://schemas.openxmlformats.org/officeDocument/2006/relationships/hyperlink" Target="mailto:s5kim@hotmail.com" TargetMode="External"/><Relationship Id="rId151" Type="http://schemas.openxmlformats.org/officeDocument/2006/relationships/hyperlink" Target="mailto:dwright@naiblack.com" TargetMode="External"/><Relationship Id="rId156" Type="http://schemas.openxmlformats.org/officeDocument/2006/relationships/hyperlink" Target="mailto:Tanya.phelps@fredmeyer.com" TargetMode="External"/><Relationship Id="rId4" Type="http://schemas.openxmlformats.org/officeDocument/2006/relationships/hyperlink" Target="mailto:andrea.ramiskey@sbcglobal.net" TargetMode="External"/><Relationship Id="rId9" Type="http://schemas.openxmlformats.org/officeDocument/2006/relationships/hyperlink" Target="mailto:wm@heritagemoultray.com" TargetMode="External"/><Relationship Id="rId13" Type="http://schemas.openxmlformats.org/officeDocument/2006/relationships/hyperlink" Target="mailto:laurie@blochproperties.com" TargetMode="External"/><Relationship Id="rId18" Type="http://schemas.openxmlformats.org/officeDocument/2006/relationships/hyperlink" Target="mailto:craig.wilson@cbre.com" TargetMode="External"/><Relationship Id="rId39" Type="http://schemas.openxmlformats.org/officeDocument/2006/relationships/hyperlink" Target="mailto:jabbott@sgacorp.com" TargetMode="External"/><Relationship Id="rId109" Type="http://schemas.openxmlformats.org/officeDocument/2006/relationships/hyperlink" Target="mailto:ed@pacificcenters.com" TargetMode="External"/><Relationship Id="rId34" Type="http://schemas.openxmlformats.org/officeDocument/2006/relationships/hyperlink" Target="mailto:jeffh@citationmgt.com" TargetMode="External"/><Relationship Id="rId50" Type="http://schemas.openxmlformats.org/officeDocument/2006/relationships/hyperlink" Target="mailto:helenw@joshuagreencorp.com" TargetMode="External"/><Relationship Id="rId55" Type="http://schemas.openxmlformats.org/officeDocument/2006/relationships/hyperlink" Target="mailto:phawkins@me.com" TargetMode="External"/><Relationship Id="rId76" Type="http://schemas.openxmlformats.org/officeDocument/2006/relationships/hyperlink" Target="mailto:jworkland@workwith.com" TargetMode="External"/><Relationship Id="rId97" Type="http://schemas.openxmlformats.org/officeDocument/2006/relationships/hyperlink" Target="mailto:ross@tracedevelopment.com" TargetMode="External"/><Relationship Id="rId104" Type="http://schemas.openxmlformats.org/officeDocument/2006/relationships/hyperlink" Target="mailto:benmurphy@windermere.com" TargetMode="External"/><Relationship Id="rId120" Type="http://schemas.openxmlformats.org/officeDocument/2006/relationships/hyperlink" Target="mailto:pam@businesspropertydevelopment.com" TargetMode="External"/><Relationship Id="rId125" Type="http://schemas.openxmlformats.org/officeDocument/2006/relationships/hyperlink" Target="mailto:jwaters@gerritygroup.com" TargetMode="External"/><Relationship Id="rId141" Type="http://schemas.openxmlformats.org/officeDocument/2006/relationships/hyperlink" Target="mailto:daltaras@mpiha.com" TargetMode="External"/><Relationship Id="rId146" Type="http://schemas.openxmlformats.org/officeDocument/2006/relationships/hyperlink" Target="mailto:sreichert@riteaid.com" TargetMode="External"/><Relationship Id="rId7" Type="http://schemas.openxmlformats.org/officeDocument/2006/relationships/hyperlink" Target="mailto:rickparks@trfpac.com" TargetMode="External"/><Relationship Id="rId71" Type="http://schemas.openxmlformats.org/officeDocument/2006/relationships/hyperlink" Target="mailto:steve_redford@prodigy.net" TargetMode="External"/><Relationship Id="rId92" Type="http://schemas.openxmlformats.org/officeDocument/2006/relationships/hyperlink" Target="mailto:katie@gdare.com" TargetMode="External"/><Relationship Id="rId162" Type="http://schemas.openxmlformats.org/officeDocument/2006/relationships/vmlDrawing" Target="../drawings/vmlDrawing8.vml"/><Relationship Id="rId2" Type="http://schemas.openxmlformats.org/officeDocument/2006/relationships/hyperlink" Target="mailto:adamh@samis.com" TargetMode="External"/><Relationship Id="rId29" Type="http://schemas.openxmlformats.org/officeDocument/2006/relationships/hyperlink" Target="mailto:jlovsted@gvakm.com" TargetMode="External"/><Relationship Id="rId24" Type="http://schemas.openxmlformats.org/officeDocument/2006/relationships/hyperlink" Target="mailto:CTC1944@gmail.coom" TargetMode="External"/><Relationship Id="rId40" Type="http://schemas.openxmlformats.org/officeDocument/2006/relationships/hyperlink" Target="mailto:rmiller@wallaceproperties.com" TargetMode="External"/><Relationship Id="rId45" Type="http://schemas.openxmlformats.org/officeDocument/2006/relationships/hyperlink" Target="mailto:cjebert@harbormountaindev.com" TargetMode="External"/><Relationship Id="rId66" Type="http://schemas.openxmlformats.org/officeDocument/2006/relationships/hyperlink" Target="mailto:jeffh@citationmgt.com" TargetMode="External"/><Relationship Id="rId87" Type="http://schemas.openxmlformats.org/officeDocument/2006/relationships/hyperlink" Target="mailto:davewyee@comcast.net" TargetMode="External"/><Relationship Id="rId110" Type="http://schemas.openxmlformats.org/officeDocument/2006/relationships/hyperlink" Target="mailto:rmiller@wallaceproperties.com" TargetMode="External"/><Relationship Id="rId115" Type="http://schemas.openxmlformats.org/officeDocument/2006/relationships/hyperlink" Target="mailto:rods@jshproperties.com" TargetMode="External"/><Relationship Id="rId131" Type="http://schemas.openxmlformats.org/officeDocument/2006/relationships/hyperlink" Target="mailto:thrift@pacifier.com" TargetMode="External"/><Relationship Id="rId136" Type="http://schemas.openxmlformats.org/officeDocument/2006/relationships/hyperlink" Target="mailto:nicholsonsumnerpharmacy@yahoo.com" TargetMode="External"/><Relationship Id="rId157" Type="http://schemas.openxmlformats.org/officeDocument/2006/relationships/hyperlink" Target="mailto:andy.thompson@madisonmarquette.com" TargetMode="External"/><Relationship Id="rId61" Type="http://schemas.openxmlformats.org/officeDocument/2006/relationships/hyperlink" Target="mailto:fyalka-munoz@att.net" TargetMode="External"/><Relationship Id="rId82" Type="http://schemas.openxmlformats.org/officeDocument/2006/relationships/hyperlink" Target="mailto:joie@themadronagroup.com" TargetMode="External"/><Relationship Id="rId152" Type="http://schemas.openxmlformats.org/officeDocument/2006/relationships/hyperlink" Target="mailto:suzidinwa@comcast.net" TargetMode="External"/><Relationship Id="rId19" Type="http://schemas.openxmlformats.org/officeDocument/2006/relationships/hyperlink" Target="mailto:mann.jones@khco.com" TargetMode="External"/><Relationship Id="rId14" Type="http://schemas.openxmlformats.org/officeDocument/2006/relationships/hyperlink" Target="mailto:richardg65@hotmail.com" TargetMode="External"/><Relationship Id="rId30" Type="http://schemas.openxmlformats.org/officeDocument/2006/relationships/hyperlink" Target="mailto:jim@samuelandcompany.com" TargetMode="External"/><Relationship Id="rId35" Type="http://schemas.openxmlformats.org/officeDocument/2006/relationships/hyperlink" Target="mailto:runeh@fwp-inc.com" TargetMode="External"/><Relationship Id="rId56" Type="http://schemas.openxmlformats.org/officeDocument/2006/relationships/hyperlink" Target="mailto:calleenstra@johnlscott.com" TargetMode="External"/><Relationship Id="rId77" Type="http://schemas.openxmlformats.org/officeDocument/2006/relationships/hyperlink" Target="mailto:northgateolympic@comcast.net" TargetMode="External"/><Relationship Id="rId100" Type="http://schemas.openxmlformats.org/officeDocument/2006/relationships/hyperlink" Target="mailto:gagliardi5@comcast.net" TargetMode="External"/><Relationship Id="rId105" Type="http://schemas.openxmlformats.org/officeDocument/2006/relationships/hyperlink" Target="mailto:lkrizanich@cliseproperties.com" TargetMode="External"/><Relationship Id="rId126" Type="http://schemas.openxmlformats.org/officeDocument/2006/relationships/hyperlink" Target="mailto:davegrumbois2@yahoo.com" TargetMode="External"/><Relationship Id="rId147" Type="http://schemas.openxmlformats.org/officeDocument/2006/relationships/hyperlink" Target="mailto:rmiller925@aol.com" TargetMode="External"/><Relationship Id="rId8" Type="http://schemas.openxmlformats.org/officeDocument/2006/relationships/hyperlink" Target="mailto:rmiller@wallaceproperties.com" TargetMode="External"/><Relationship Id="rId51" Type="http://schemas.openxmlformats.org/officeDocument/2006/relationships/hyperlink" Target="mailto:natfranklin@pmfinvestments.com" TargetMode="External"/><Relationship Id="rId72" Type="http://schemas.openxmlformats.org/officeDocument/2006/relationships/hyperlink" Target="mailto:justin@noelcorp.com" TargetMode="External"/><Relationship Id="rId93" Type="http://schemas.openxmlformats.org/officeDocument/2006/relationships/hyperlink" Target="mailto:donr@ashtoncorp.com" TargetMode="External"/><Relationship Id="rId98" Type="http://schemas.openxmlformats.org/officeDocument/2006/relationships/hyperlink" Target="mailto:jhughes@gvakm.com" TargetMode="External"/><Relationship Id="rId121" Type="http://schemas.openxmlformats.org/officeDocument/2006/relationships/hyperlink" Target="mailto:ldbellis@hotmail.com" TargetMode="External"/><Relationship Id="rId142" Type="http://schemas.openxmlformats.org/officeDocument/2006/relationships/hyperlink" Target="mailto:workrequest@agmrealestate.com" TargetMode="External"/><Relationship Id="rId3" Type="http://schemas.openxmlformats.org/officeDocument/2006/relationships/hyperlink" Target="mailto:rlasleson@msn.com" TargetMode="External"/><Relationship Id="rId25" Type="http://schemas.openxmlformats.org/officeDocument/2006/relationships/hyperlink" Target="mailto:mmnelson@nelrem.com" TargetMode="External"/><Relationship Id="rId46" Type="http://schemas.openxmlformats.org/officeDocument/2006/relationships/hyperlink" Target="mailto:vicwithsatocorporation@comcast.net" TargetMode="External"/><Relationship Id="rId67" Type="http://schemas.openxmlformats.org/officeDocument/2006/relationships/hyperlink" Target="mailto:sar@sarpllc.com" TargetMode="External"/><Relationship Id="rId116" Type="http://schemas.openxmlformats.org/officeDocument/2006/relationships/hyperlink" Target="mailto:mary.gilroy2@frontier.com" TargetMode="External"/><Relationship Id="rId137" Type="http://schemas.openxmlformats.org/officeDocument/2006/relationships/hyperlink" Target="mailto:jstrain@vandervertdev.com" TargetMode="External"/><Relationship Id="rId158" Type="http://schemas.openxmlformats.org/officeDocument/2006/relationships/hyperlink" Target="mailto:dan@kciwa.com" TargetMode="External"/></Relationships>
</file>

<file path=xl/worksheets/sheet1.xml><?xml version="1.0" encoding="utf-8"?>
<worksheet xmlns="http://schemas.openxmlformats.org/spreadsheetml/2006/main" xmlns:r="http://schemas.openxmlformats.org/officeDocument/2006/relationships">
  <sheetPr>
    <tabColor theme="3" tint="0.59999389629810485"/>
  </sheetPr>
  <dimension ref="A4:H173"/>
  <sheetViews>
    <sheetView tabSelected="1" zoomScaleNormal="100" workbookViewId="0">
      <pane ySplit="7" topLeftCell="A8" activePane="bottomLeft" state="frozen"/>
      <selection pane="bottomLeft" activeCell="A8" sqref="A8"/>
    </sheetView>
  </sheetViews>
  <sheetFormatPr defaultRowHeight="15"/>
  <cols>
    <col min="1" max="1" width="11.140625" style="13" customWidth="1"/>
    <col min="2" max="2" width="30.28515625" style="13" bestFit="1" customWidth="1"/>
    <col min="3" max="3" width="21" style="5" bestFit="1" customWidth="1"/>
    <col min="4" max="4" width="19.28515625" style="5" customWidth="1"/>
    <col min="5" max="5" width="21.140625" style="5" bestFit="1" customWidth="1"/>
    <col min="6" max="6" width="21" style="5" bestFit="1" customWidth="1"/>
    <col min="7" max="7" width="19.140625" style="5" customWidth="1"/>
    <col min="8" max="8" width="21.140625" style="5" bestFit="1" customWidth="1"/>
    <col min="9" max="16384" width="9.140625" style="13"/>
  </cols>
  <sheetData>
    <row r="4" spans="1:8" ht="21">
      <c r="A4" s="6" t="s">
        <v>215</v>
      </c>
    </row>
    <row r="5" spans="1:8" ht="18.75">
      <c r="A5" s="7" t="s">
        <v>216</v>
      </c>
    </row>
    <row r="7" spans="1:8" s="26" customFormat="1" ht="30">
      <c r="A7" s="63" t="s">
        <v>0</v>
      </c>
      <c r="B7" s="30" t="s">
        <v>1</v>
      </c>
      <c r="C7" s="31" t="s">
        <v>188</v>
      </c>
      <c r="D7" s="74" t="s">
        <v>929</v>
      </c>
      <c r="E7" s="31" t="s">
        <v>189</v>
      </c>
      <c r="F7" s="31" t="s">
        <v>190</v>
      </c>
      <c r="G7" s="74" t="s">
        <v>930</v>
      </c>
      <c r="H7" s="31" t="s">
        <v>191</v>
      </c>
    </row>
    <row r="8" spans="1:8">
      <c r="A8" s="64">
        <v>2</v>
      </c>
      <c r="B8" s="14" t="s">
        <v>30</v>
      </c>
      <c r="C8" s="27">
        <v>2734721.95</v>
      </c>
      <c r="D8" s="27">
        <v>269249.8</v>
      </c>
      <c r="E8" s="27">
        <v>3003971.75</v>
      </c>
      <c r="F8" s="27">
        <v>2691670.9799999995</v>
      </c>
      <c r="G8" s="27">
        <v>305963.80000000005</v>
      </c>
      <c r="H8" s="27">
        <v>2997634.78</v>
      </c>
    </row>
    <row r="9" spans="1:8">
      <c r="A9" s="64">
        <v>3</v>
      </c>
      <c r="B9" s="14" t="s">
        <v>788</v>
      </c>
      <c r="C9" s="27">
        <v>0</v>
      </c>
      <c r="D9" s="27"/>
      <c r="E9" s="27"/>
      <c r="F9" s="27">
        <v>845654.5199999999</v>
      </c>
      <c r="G9" s="27">
        <v>1091.95</v>
      </c>
      <c r="H9" s="27">
        <v>846746.46999999986</v>
      </c>
    </row>
    <row r="10" spans="1:8">
      <c r="A10" s="64">
        <v>5</v>
      </c>
      <c r="B10" s="14" t="s">
        <v>789</v>
      </c>
      <c r="C10" s="27">
        <v>219934.59000000003</v>
      </c>
      <c r="D10" s="27">
        <v>1899.65</v>
      </c>
      <c r="E10" s="27">
        <v>221834.24000000002</v>
      </c>
      <c r="F10" s="27">
        <v>2671503.3199999998</v>
      </c>
      <c r="G10" s="27">
        <v>420073.75</v>
      </c>
      <c r="H10" s="27">
        <v>3091577.07</v>
      </c>
    </row>
    <row r="11" spans="1:8">
      <c r="A11" s="64">
        <v>6</v>
      </c>
      <c r="B11" s="14" t="s">
        <v>33</v>
      </c>
      <c r="C11" s="27">
        <v>1745161.8399999999</v>
      </c>
      <c r="D11" s="27">
        <v>787180.96000000008</v>
      </c>
      <c r="E11" s="27">
        <v>2532342.7999999998</v>
      </c>
      <c r="F11" s="27">
        <v>1767323.8700000003</v>
      </c>
      <c r="G11" s="27">
        <v>716547.45</v>
      </c>
      <c r="H11" s="27">
        <v>2483871.3200000003</v>
      </c>
    </row>
    <row r="12" spans="1:8">
      <c r="A12" s="64">
        <v>7</v>
      </c>
      <c r="B12" s="14" t="s">
        <v>34</v>
      </c>
      <c r="C12" s="27">
        <v>3028291.3299999996</v>
      </c>
      <c r="D12" s="27">
        <v>1371819.4</v>
      </c>
      <c r="E12" s="27">
        <v>4400110.7299999995</v>
      </c>
      <c r="F12" s="27">
        <v>3086190.45</v>
      </c>
      <c r="G12" s="27">
        <v>1300192.75</v>
      </c>
      <c r="H12" s="27">
        <v>4386383.2</v>
      </c>
    </row>
    <row r="13" spans="1:8">
      <c r="A13" s="64">
        <v>8</v>
      </c>
      <c r="B13" s="14" t="s">
        <v>35</v>
      </c>
      <c r="C13" s="27">
        <v>2586132.3399999994</v>
      </c>
      <c r="D13" s="27">
        <v>675534.64999999991</v>
      </c>
      <c r="E13" s="27">
        <v>3261666.9899999993</v>
      </c>
      <c r="F13" s="27">
        <v>2548358.85</v>
      </c>
      <c r="G13" s="27">
        <v>598209.60000000009</v>
      </c>
      <c r="H13" s="27">
        <v>3146568.45</v>
      </c>
    </row>
    <row r="14" spans="1:8">
      <c r="A14" s="64">
        <v>10</v>
      </c>
      <c r="B14" s="14" t="s">
        <v>36</v>
      </c>
      <c r="C14" s="27">
        <v>1721417.3700000003</v>
      </c>
      <c r="D14" s="27">
        <v>1996030.8</v>
      </c>
      <c r="E14" s="27">
        <v>3717448.1700000004</v>
      </c>
      <c r="F14" s="27">
        <v>1695670.3200000003</v>
      </c>
      <c r="G14" s="27">
        <v>2184077.5</v>
      </c>
      <c r="H14" s="27">
        <v>3879747.8200000003</v>
      </c>
    </row>
    <row r="15" spans="1:8">
      <c r="A15" s="64">
        <v>11</v>
      </c>
      <c r="B15" s="14" t="s">
        <v>37</v>
      </c>
      <c r="C15" s="27">
        <v>3541037.2000000007</v>
      </c>
      <c r="D15" s="27">
        <v>1929947.9</v>
      </c>
      <c r="E15" s="27">
        <v>5470985.1000000006</v>
      </c>
      <c r="F15" s="27">
        <v>3483576.2199999997</v>
      </c>
      <c r="G15" s="27">
        <v>2030536.2500000002</v>
      </c>
      <c r="H15" s="27">
        <v>5514112.4699999997</v>
      </c>
    </row>
    <row r="16" spans="1:8">
      <c r="A16" s="64">
        <v>12</v>
      </c>
      <c r="B16" s="14" t="s">
        <v>38</v>
      </c>
      <c r="C16" s="27">
        <v>4051780.58</v>
      </c>
      <c r="D16" s="27">
        <v>925126.5</v>
      </c>
      <c r="E16" s="27">
        <v>4976907.08</v>
      </c>
      <c r="F16" s="27">
        <v>4139360.8300000005</v>
      </c>
      <c r="G16" s="27">
        <v>998738.60000000009</v>
      </c>
      <c r="H16" s="27">
        <v>5138099.4300000006</v>
      </c>
    </row>
    <row r="17" spans="1:8">
      <c r="A17" s="64">
        <v>13</v>
      </c>
      <c r="B17" s="14" t="s">
        <v>39</v>
      </c>
      <c r="C17" s="27">
        <v>4087362.4299999997</v>
      </c>
      <c r="D17" s="27">
        <v>1303610.9999999998</v>
      </c>
      <c r="E17" s="27">
        <v>5390973.4299999997</v>
      </c>
      <c r="F17" s="27">
        <v>3987432.7700000005</v>
      </c>
      <c r="G17" s="27">
        <v>1232660.5499999998</v>
      </c>
      <c r="H17" s="27">
        <v>5220093.32</v>
      </c>
    </row>
    <row r="18" spans="1:8">
      <c r="A18" s="64">
        <v>14</v>
      </c>
      <c r="B18" s="14" t="s">
        <v>40</v>
      </c>
      <c r="C18" s="27">
        <v>3631944.4899999998</v>
      </c>
      <c r="D18" s="27">
        <v>890545.64999999991</v>
      </c>
      <c r="E18" s="27">
        <v>4522490.1399999997</v>
      </c>
      <c r="F18" s="27">
        <v>3602391.4800000004</v>
      </c>
      <c r="G18" s="27">
        <v>901841.8</v>
      </c>
      <c r="H18" s="27">
        <v>4504233.28</v>
      </c>
    </row>
    <row r="19" spans="1:8">
      <c r="A19" s="64">
        <v>15</v>
      </c>
      <c r="B19" s="14" t="s">
        <v>790</v>
      </c>
      <c r="C19" s="27">
        <v>606459.18000000005</v>
      </c>
      <c r="D19" s="27">
        <v>94887.8</v>
      </c>
      <c r="E19" s="27">
        <v>701346.9800000001</v>
      </c>
      <c r="F19" s="27">
        <v>1547584.65</v>
      </c>
      <c r="G19" s="27">
        <v>210871.55000000002</v>
      </c>
      <c r="H19" s="27">
        <v>1758456.2</v>
      </c>
    </row>
    <row r="20" spans="1:8">
      <c r="A20" s="64">
        <v>16</v>
      </c>
      <c r="B20" s="14" t="s">
        <v>42</v>
      </c>
      <c r="C20" s="27">
        <v>1621284.3999999997</v>
      </c>
      <c r="D20" s="27">
        <v>604591.05000000005</v>
      </c>
      <c r="E20" s="27">
        <v>2225875.4499999997</v>
      </c>
      <c r="F20" s="27">
        <v>1614976.65</v>
      </c>
      <c r="G20" s="27">
        <v>543879.45000000007</v>
      </c>
      <c r="H20" s="27">
        <v>2158856.1</v>
      </c>
    </row>
    <row r="21" spans="1:8">
      <c r="A21" s="64">
        <v>17</v>
      </c>
      <c r="B21" s="14" t="s">
        <v>193</v>
      </c>
      <c r="C21" s="27">
        <v>773575.10000000009</v>
      </c>
      <c r="D21" s="27">
        <v>125369.20000000001</v>
      </c>
      <c r="E21" s="27">
        <v>898944.3</v>
      </c>
      <c r="F21" s="27">
        <v>2178433.19</v>
      </c>
      <c r="G21" s="27">
        <v>298660.8</v>
      </c>
      <c r="H21" s="27">
        <v>2477093.9899999998</v>
      </c>
    </row>
    <row r="22" spans="1:8">
      <c r="A22" s="64">
        <v>18</v>
      </c>
      <c r="B22" s="14" t="s">
        <v>44</v>
      </c>
      <c r="C22" s="27">
        <v>4028019.2300000004</v>
      </c>
      <c r="D22" s="27">
        <v>832770.66999999993</v>
      </c>
      <c r="E22" s="27">
        <v>4860789.9000000004</v>
      </c>
      <c r="F22" s="27">
        <v>4000510.2999999993</v>
      </c>
      <c r="G22" s="27">
        <v>741614.93</v>
      </c>
      <c r="H22" s="27">
        <v>4742125.2299999995</v>
      </c>
    </row>
    <row r="23" spans="1:8">
      <c r="A23" s="64">
        <v>20</v>
      </c>
      <c r="B23" s="14" t="s">
        <v>45</v>
      </c>
      <c r="C23" s="27">
        <v>3798557.6500000004</v>
      </c>
      <c r="D23" s="27">
        <v>852686.25</v>
      </c>
      <c r="E23" s="27">
        <v>4651243.9000000004</v>
      </c>
      <c r="F23" s="27">
        <v>3582864.59</v>
      </c>
      <c r="G23" s="27">
        <v>857742.5</v>
      </c>
      <c r="H23" s="27">
        <v>4440607.09</v>
      </c>
    </row>
    <row r="24" spans="1:8">
      <c r="A24" s="64">
        <v>21</v>
      </c>
      <c r="B24" s="14" t="s">
        <v>46</v>
      </c>
      <c r="C24" s="27">
        <v>3377452.2</v>
      </c>
      <c r="D24" s="27">
        <v>800067.25</v>
      </c>
      <c r="E24" s="27">
        <v>4177519.45</v>
      </c>
      <c r="F24" s="27">
        <v>3475613.21</v>
      </c>
      <c r="G24" s="27">
        <v>841163</v>
      </c>
      <c r="H24" s="27">
        <v>4316776.21</v>
      </c>
    </row>
    <row r="25" spans="1:8">
      <c r="A25" s="64">
        <v>23</v>
      </c>
      <c r="B25" s="14" t="s">
        <v>791</v>
      </c>
      <c r="C25" s="27">
        <v>3540749.6699999995</v>
      </c>
      <c r="D25" s="27">
        <v>755322.10000000009</v>
      </c>
      <c r="E25" s="27">
        <v>4296071.7699999996</v>
      </c>
      <c r="F25" s="27">
        <v>3965820.3199999994</v>
      </c>
      <c r="G25" s="27">
        <v>856223.75000000012</v>
      </c>
      <c r="H25" s="27">
        <v>4822044.0699999994</v>
      </c>
    </row>
    <row r="26" spans="1:8">
      <c r="A26" s="64">
        <v>24</v>
      </c>
      <c r="B26" s="14" t="s">
        <v>48</v>
      </c>
      <c r="C26" s="27">
        <v>2391981</v>
      </c>
      <c r="D26" s="27">
        <v>681419.15000000014</v>
      </c>
      <c r="E26" s="27">
        <v>3073400.1500000004</v>
      </c>
      <c r="F26" s="27">
        <v>2395076.64</v>
      </c>
      <c r="G26" s="27">
        <v>704134.85</v>
      </c>
      <c r="H26" s="27">
        <v>3099211.49</v>
      </c>
    </row>
    <row r="27" spans="1:8">
      <c r="A27" s="64">
        <v>25</v>
      </c>
      <c r="B27" s="14" t="s">
        <v>49</v>
      </c>
      <c r="C27" s="27">
        <v>7271600.8200000003</v>
      </c>
      <c r="D27" s="27">
        <v>2515554.25</v>
      </c>
      <c r="E27" s="27">
        <v>9787155.0700000003</v>
      </c>
      <c r="F27" s="27">
        <v>7108809.2400000002</v>
      </c>
      <c r="G27" s="27">
        <v>2845580.4</v>
      </c>
      <c r="H27" s="27">
        <v>9954389.6400000006</v>
      </c>
    </row>
    <row r="28" spans="1:8">
      <c r="A28" s="64">
        <v>26</v>
      </c>
      <c r="B28" s="14" t="s">
        <v>50</v>
      </c>
      <c r="C28" s="27">
        <v>2470676.9800000004</v>
      </c>
      <c r="D28" s="27">
        <v>429190.04999999993</v>
      </c>
      <c r="E28" s="27">
        <v>2899867.0300000003</v>
      </c>
      <c r="F28" s="27">
        <v>2573254.0799999996</v>
      </c>
      <c r="G28" s="27">
        <v>413497.14999999991</v>
      </c>
      <c r="H28" s="27">
        <v>2986751.2299999995</v>
      </c>
    </row>
    <row r="29" spans="1:8">
      <c r="A29" s="64">
        <v>28</v>
      </c>
      <c r="B29" s="14" t="s">
        <v>51</v>
      </c>
      <c r="C29" s="27">
        <v>5725933.3900000015</v>
      </c>
      <c r="D29" s="27">
        <v>6268584.3499999987</v>
      </c>
      <c r="E29" s="27">
        <v>11994517.74</v>
      </c>
      <c r="F29" s="27">
        <v>5801501.5300000012</v>
      </c>
      <c r="G29" s="27">
        <v>6677147.6099999994</v>
      </c>
      <c r="H29" s="27">
        <v>12478649.140000001</v>
      </c>
    </row>
    <row r="30" spans="1:8">
      <c r="A30" s="64">
        <v>29</v>
      </c>
      <c r="B30" s="14" t="s">
        <v>792</v>
      </c>
      <c r="C30" s="27">
        <v>2640435.7000000002</v>
      </c>
      <c r="D30" s="27">
        <v>1059228.2</v>
      </c>
      <c r="E30" s="27">
        <v>3699663.9</v>
      </c>
      <c r="F30" s="27">
        <v>2603196.9299999997</v>
      </c>
      <c r="G30" s="27">
        <v>1074015.3499999999</v>
      </c>
      <c r="H30" s="27">
        <v>3677212.2799999993</v>
      </c>
    </row>
    <row r="31" spans="1:8">
      <c r="A31" s="64">
        <v>30</v>
      </c>
      <c r="B31" s="14" t="s">
        <v>53</v>
      </c>
      <c r="C31" s="27">
        <v>3013312.0599999996</v>
      </c>
      <c r="D31" s="27">
        <v>937752.04999999993</v>
      </c>
      <c r="E31" s="27">
        <v>3951064.1099999994</v>
      </c>
      <c r="F31" s="27">
        <v>2981002.8099999996</v>
      </c>
      <c r="G31" s="27">
        <v>837504.2</v>
      </c>
      <c r="H31" s="27">
        <v>3818507.01</v>
      </c>
    </row>
    <row r="32" spans="1:8">
      <c r="A32" s="64">
        <v>31</v>
      </c>
      <c r="B32" s="14" t="s">
        <v>54</v>
      </c>
      <c r="C32" s="27">
        <v>2163362.4000000004</v>
      </c>
      <c r="D32" s="27">
        <v>519296.05000000005</v>
      </c>
      <c r="E32" s="27">
        <v>2682658.4500000002</v>
      </c>
      <c r="F32" s="27">
        <v>2093001.3499999999</v>
      </c>
      <c r="G32" s="27">
        <v>472251.6999999999</v>
      </c>
      <c r="H32" s="27">
        <v>2565253.0499999998</v>
      </c>
    </row>
    <row r="33" spans="1:8">
      <c r="A33" s="64">
        <v>32</v>
      </c>
      <c r="B33" s="14" t="s">
        <v>55</v>
      </c>
      <c r="C33" s="27">
        <v>1942274.52</v>
      </c>
      <c r="D33" s="27">
        <v>739802.9</v>
      </c>
      <c r="E33" s="27">
        <v>2682077.42</v>
      </c>
      <c r="F33" s="27">
        <v>1897592.4899999998</v>
      </c>
      <c r="G33" s="27">
        <v>702922.70000000007</v>
      </c>
      <c r="H33" s="27">
        <v>2600515.19</v>
      </c>
    </row>
    <row r="34" spans="1:8">
      <c r="A34" s="64">
        <v>33</v>
      </c>
      <c r="B34" s="14" t="s">
        <v>56</v>
      </c>
      <c r="C34" s="27">
        <v>5466962.7300000004</v>
      </c>
      <c r="D34" s="27">
        <v>1053204.6499999999</v>
      </c>
      <c r="E34" s="27">
        <v>6520167.3799999999</v>
      </c>
      <c r="F34" s="27">
        <v>5300019.7200000007</v>
      </c>
      <c r="G34" s="27">
        <v>840565.92000000016</v>
      </c>
      <c r="H34" s="27">
        <v>6140585.6400000006</v>
      </c>
    </row>
    <row r="35" spans="1:8">
      <c r="A35" s="64">
        <v>34</v>
      </c>
      <c r="B35" s="14" t="s">
        <v>57</v>
      </c>
      <c r="C35" s="27">
        <v>2486170.4000000004</v>
      </c>
      <c r="D35" s="27">
        <v>1581457.95</v>
      </c>
      <c r="E35" s="27">
        <v>4067628.35</v>
      </c>
      <c r="F35" s="27">
        <v>2507193.4600000004</v>
      </c>
      <c r="G35" s="27">
        <v>1533961.35</v>
      </c>
      <c r="H35" s="27">
        <v>4041154.8100000005</v>
      </c>
    </row>
    <row r="36" spans="1:8">
      <c r="A36" s="64">
        <v>35</v>
      </c>
      <c r="B36" s="14" t="s">
        <v>43</v>
      </c>
      <c r="C36" s="27">
        <v>3086166.41</v>
      </c>
      <c r="D36" s="27">
        <v>972923.34999999986</v>
      </c>
      <c r="E36" s="27">
        <v>4059089.7600000002</v>
      </c>
      <c r="F36" s="27">
        <v>2532462.1799999997</v>
      </c>
      <c r="G36" s="27">
        <v>823567.95</v>
      </c>
      <c r="H36" s="27">
        <v>3356030.13</v>
      </c>
    </row>
    <row r="37" spans="1:8">
      <c r="A37" s="64">
        <v>36</v>
      </c>
      <c r="B37" s="14" t="s">
        <v>58</v>
      </c>
      <c r="C37" s="27">
        <v>303446.96000000002</v>
      </c>
      <c r="D37" s="27">
        <v>13063.75</v>
      </c>
      <c r="E37" s="27">
        <v>316510.71000000002</v>
      </c>
      <c r="F37" s="27">
        <v>2053537.4799999997</v>
      </c>
      <c r="G37" s="27">
        <v>201310.8</v>
      </c>
      <c r="H37" s="27">
        <v>2254848.2799999998</v>
      </c>
    </row>
    <row r="38" spans="1:8">
      <c r="A38" s="64">
        <v>37</v>
      </c>
      <c r="B38" s="14" t="s">
        <v>59</v>
      </c>
      <c r="C38" s="27">
        <v>2024010.7200000004</v>
      </c>
      <c r="D38" s="27">
        <v>473984.44999999995</v>
      </c>
      <c r="E38" s="27">
        <v>2497995.1700000004</v>
      </c>
      <c r="F38" s="27">
        <v>2053276.6000000003</v>
      </c>
      <c r="G38" s="27">
        <v>454690.05000000005</v>
      </c>
      <c r="H38" s="27">
        <v>2507966.6500000004</v>
      </c>
    </row>
    <row r="39" spans="1:8">
      <c r="A39" s="64">
        <v>39</v>
      </c>
      <c r="B39" s="14" t="s">
        <v>60</v>
      </c>
      <c r="C39" s="27">
        <v>1462947.4999999998</v>
      </c>
      <c r="D39" s="27">
        <v>190335.75000000003</v>
      </c>
      <c r="E39" s="27">
        <v>1653283.2499999998</v>
      </c>
      <c r="F39" s="27">
        <v>1618142.46</v>
      </c>
      <c r="G39" s="27">
        <v>246646.45</v>
      </c>
      <c r="H39" s="27">
        <v>1864788.91</v>
      </c>
    </row>
    <row r="40" spans="1:8">
      <c r="A40" s="64">
        <v>40</v>
      </c>
      <c r="B40" s="14" t="s">
        <v>793</v>
      </c>
      <c r="C40" s="27">
        <v>3776711.0500000007</v>
      </c>
      <c r="D40" s="27">
        <v>494859.54999999993</v>
      </c>
      <c r="E40" s="27">
        <v>4271570.6000000006</v>
      </c>
      <c r="F40" s="27">
        <v>3786386.9499999997</v>
      </c>
      <c r="G40" s="27">
        <v>535176.9</v>
      </c>
      <c r="H40" s="27">
        <v>4321563.8499999996</v>
      </c>
    </row>
    <row r="41" spans="1:8">
      <c r="A41" s="64">
        <v>41</v>
      </c>
      <c r="B41" s="14" t="s">
        <v>794</v>
      </c>
      <c r="C41" s="27">
        <v>966116.08000000007</v>
      </c>
      <c r="D41" s="27">
        <v>158254.69999999998</v>
      </c>
      <c r="E41" s="27">
        <v>1124370.78</v>
      </c>
      <c r="F41" s="27">
        <v>2015089.3599999999</v>
      </c>
      <c r="G41" s="27">
        <v>334007.75</v>
      </c>
      <c r="H41" s="27">
        <v>2349097.11</v>
      </c>
    </row>
    <row r="42" spans="1:8">
      <c r="A42" s="64">
        <v>42</v>
      </c>
      <c r="B42" s="14" t="s">
        <v>63</v>
      </c>
      <c r="C42" s="27">
        <v>2373116.06</v>
      </c>
      <c r="D42" s="27">
        <v>478678.55</v>
      </c>
      <c r="E42" s="27">
        <v>2851794.61</v>
      </c>
      <c r="F42" s="27">
        <v>2476927.1300000004</v>
      </c>
      <c r="G42" s="27">
        <v>489405.9</v>
      </c>
      <c r="H42" s="27">
        <v>2966333.0300000003</v>
      </c>
    </row>
    <row r="43" spans="1:8">
      <c r="A43" s="64">
        <v>44</v>
      </c>
      <c r="B43" s="14" t="s">
        <v>221</v>
      </c>
      <c r="C43" s="27">
        <v>2290773.0699999998</v>
      </c>
      <c r="D43" s="27">
        <v>119215.70000000001</v>
      </c>
      <c r="E43" s="27">
        <v>2409988.77</v>
      </c>
      <c r="F43" s="27">
        <v>2286338.2699999996</v>
      </c>
      <c r="G43" s="27">
        <v>160402.25</v>
      </c>
      <c r="H43" s="27">
        <v>2446740.5199999996</v>
      </c>
    </row>
    <row r="44" spans="1:8">
      <c r="A44" s="64">
        <v>46</v>
      </c>
      <c r="B44" s="14" t="s">
        <v>795</v>
      </c>
      <c r="C44" s="27">
        <v>1639548.5000000075</v>
      </c>
      <c r="D44" s="27">
        <v>20548435.729999993</v>
      </c>
      <c r="E44" s="27">
        <v>22187984.23</v>
      </c>
      <c r="F44" s="27">
        <v>2286529.0600000061</v>
      </c>
      <c r="G44" s="27">
        <v>19414423.369999997</v>
      </c>
      <c r="H44" s="27">
        <v>21700952.430000003</v>
      </c>
    </row>
    <row r="45" spans="1:8">
      <c r="A45" s="64">
        <v>47</v>
      </c>
      <c r="B45" s="14" t="s">
        <v>66</v>
      </c>
      <c r="C45" s="27">
        <v>4105849.3400000003</v>
      </c>
      <c r="D45" s="27">
        <v>1637428.65</v>
      </c>
      <c r="E45" s="27">
        <v>5743277.9900000002</v>
      </c>
      <c r="F45" s="27">
        <v>3934537.8600000003</v>
      </c>
      <c r="G45" s="27">
        <v>1267551.95</v>
      </c>
      <c r="H45" s="27">
        <v>5202089.8100000005</v>
      </c>
    </row>
    <row r="46" spans="1:8">
      <c r="A46" s="64">
        <v>48</v>
      </c>
      <c r="B46" s="14" t="s">
        <v>67</v>
      </c>
      <c r="C46" s="27">
        <v>1914628.5399999996</v>
      </c>
      <c r="D46" s="27">
        <v>776695.75</v>
      </c>
      <c r="E46" s="27">
        <v>2691324.2899999996</v>
      </c>
      <c r="F46" s="27">
        <v>2015829.8300000005</v>
      </c>
      <c r="G46" s="27">
        <v>869886.65</v>
      </c>
      <c r="H46" s="27">
        <v>2885716.4800000004</v>
      </c>
    </row>
    <row r="47" spans="1:8">
      <c r="A47" s="64">
        <v>49</v>
      </c>
      <c r="B47" s="14" t="s">
        <v>68</v>
      </c>
      <c r="C47" s="27">
        <v>1782830.7799999996</v>
      </c>
      <c r="D47" s="27">
        <v>729711.55</v>
      </c>
      <c r="E47" s="27">
        <v>2512542.3299999996</v>
      </c>
      <c r="F47" s="27">
        <v>1888039.3099999996</v>
      </c>
      <c r="G47" s="27">
        <v>826987.45000000007</v>
      </c>
      <c r="H47" s="27">
        <v>2715026.76</v>
      </c>
    </row>
    <row r="48" spans="1:8">
      <c r="A48" s="64">
        <v>51</v>
      </c>
      <c r="B48" s="14" t="s">
        <v>69</v>
      </c>
      <c r="C48" s="27">
        <v>2180877.8400000003</v>
      </c>
      <c r="D48" s="27">
        <v>827512.22999999986</v>
      </c>
      <c r="E48" s="27">
        <v>3008390.0700000003</v>
      </c>
      <c r="F48" s="27">
        <v>2363492.6499999994</v>
      </c>
      <c r="G48" s="27">
        <v>715579.45</v>
      </c>
      <c r="H48" s="27">
        <v>3079072.0999999992</v>
      </c>
    </row>
    <row r="49" spans="1:8">
      <c r="A49" s="64">
        <v>52</v>
      </c>
      <c r="B49" s="14" t="s">
        <v>70</v>
      </c>
      <c r="C49" s="27">
        <v>2995727.7399999998</v>
      </c>
      <c r="D49" s="27">
        <v>648859.35000000009</v>
      </c>
      <c r="E49" s="27">
        <v>3644587.09</v>
      </c>
      <c r="F49" s="27">
        <v>2807692.18</v>
      </c>
      <c r="G49" s="27">
        <v>499781.7</v>
      </c>
      <c r="H49" s="27">
        <v>3307473.8800000004</v>
      </c>
    </row>
    <row r="50" spans="1:8">
      <c r="A50" s="64">
        <v>53</v>
      </c>
      <c r="B50" s="14" t="s">
        <v>71</v>
      </c>
      <c r="C50" s="27">
        <v>3967771.5500000007</v>
      </c>
      <c r="D50" s="27">
        <v>749516.79999999993</v>
      </c>
      <c r="E50" s="27">
        <v>4717288.3500000006</v>
      </c>
      <c r="F50" s="27">
        <v>2784931.9399999995</v>
      </c>
      <c r="G50" s="27">
        <v>743210.55</v>
      </c>
      <c r="H50" s="27">
        <v>3528142.4899999998</v>
      </c>
    </row>
    <row r="51" spans="1:8">
      <c r="A51" s="64">
        <v>56</v>
      </c>
      <c r="B51" s="14" t="s">
        <v>796</v>
      </c>
      <c r="C51" s="27">
        <v>1843451.4400000002</v>
      </c>
      <c r="D51" s="27">
        <v>590553.55000000005</v>
      </c>
      <c r="E51" s="27">
        <v>2434004.9900000002</v>
      </c>
      <c r="F51" s="27">
        <v>1807579.5499999998</v>
      </c>
      <c r="G51" s="27">
        <v>568694.65</v>
      </c>
      <c r="H51" s="27">
        <v>2376274.1999999997</v>
      </c>
    </row>
    <row r="52" spans="1:8">
      <c r="A52" s="64">
        <v>57</v>
      </c>
      <c r="B52" s="14" t="s">
        <v>73</v>
      </c>
      <c r="C52" s="27">
        <v>3718528.1400000006</v>
      </c>
      <c r="D52" s="27">
        <v>1597050.1500000001</v>
      </c>
      <c r="E52" s="27">
        <v>5315578.290000001</v>
      </c>
      <c r="F52" s="27">
        <v>3662928.1000000006</v>
      </c>
      <c r="G52" s="27">
        <v>1496143.3999999997</v>
      </c>
      <c r="H52" s="27">
        <v>5159071.5</v>
      </c>
    </row>
    <row r="53" spans="1:8">
      <c r="A53" s="64">
        <v>58</v>
      </c>
      <c r="B53" s="14" t="s">
        <v>74</v>
      </c>
      <c r="C53" s="27">
        <v>2745447.1799999997</v>
      </c>
      <c r="D53" s="27">
        <v>1087004.2499999998</v>
      </c>
      <c r="E53" s="27">
        <v>3832451.4299999997</v>
      </c>
      <c r="F53" s="27">
        <v>2733401.8599999994</v>
      </c>
      <c r="G53" s="27">
        <v>1085017.05</v>
      </c>
      <c r="H53" s="27">
        <v>3818418.9099999992</v>
      </c>
    </row>
    <row r="54" spans="1:8">
      <c r="A54" s="64">
        <v>60</v>
      </c>
      <c r="B54" s="14" t="s">
        <v>75</v>
      </c>
      <c r="C54" s="27">
        <v>3853793.9700000007</v>
      </c>
      <c r="D54" s="27">
        <v>738080.55</v>
      </c>
      <c r="E54" s="27">
        <v>4591874.5200000005</v>
      </c>
      <c r="F54" s="27">
        <v>3921337.1300000004</v>
      </c>
      <c r="G54" s="27">
        <v>597932.15</v>
      </c>
      <c r="H54" s="27">
        <v>4519269.28</v>
      </c>
    </row>
    <row r="55" spans="1:8">
      <c r="A55" s="64">
        <v>61</v>
      </c>
      <c r="B55" s="14" t="s">
        <v>76</v>
      </c>
      <c r="C55" s="27">
        <v>2488764.5700000003</v>
      </c>
      <c r="D55" s="27">
        <v>363723.10000000003</v>
      </c>
      <c r="E55" s="27">
        <v>2852487.6700000004</v>
      </c>
      <c r="F55" s="27">
        <v>2324495.33</v>
      </c>
      <c r="G55" s="27">
        <v>401905.2</v>
      </c>
      <c r="H55" s="27">
        <v>2726400.5300000003</v>
      </c>
    </row>
    <row r="56" spans="1:8">
      <c r="A56" s="64">
        <v>62</v>
      </c>
      <c r="B56" s="14" t="s">
        <v>77</v>
      </c>
      <c r="C56" s="27">
        <v>3506355.9900000007</v>
      </c>
      <c r="D56" s="27">
        <v>900263.77999999991</v>
      </c>
      <c r="E56" s="27">
        <v>4406619.7700000005</v>
      </c>
      <c r="F56" s="27">
        <v>3430204.83</v>
      </c>
      <c r="G56" s="27">
        <v>918353.7100000002</v>
      </c>
      <c r="H56" s="27">
        <v>4348558.54</v>
      </c>
    </row>
    <row r="57" spans="1:8">
      <c r="A57" s="64">
        <v>63</v>
      </c>
      <c r="B57" s="14" t="s">
        <v>78</v>
      </c>
      <c r="C57" s="27">
        <v>4393785.3499999996</v>
      </c>
      <c r="D57" s="27">
        <v>64763.5</v>
      </c>
      <c r="E57" s="27">
        <v>4458548.8499999996</v>
      </c>
      <c r="F57" s="27">
        <v>4278657.3500000006</v>
      </c>
      <c r="G57" s="27">
        <v>63303.30000000001</v>
      </c>
      <c r="H57" s="27">
        <v>4341960.6500000004</v>
      </c>
    </row>
    <row r="58" spans="1:8">
      <c r="A58" s="64">
        <v>64</v>
      </c>
      <c r="B58" s="14" t="s">
        <v>79</v>
      </c>
      <c r="C58" s="27">
        <v>3006437.62</v>
      </c>
      <c r="D58" s="27">
        <v>1066141.8</v>
      </c>
      <c r="E58" s="27">
        <v>4072579.42</v>
      </c>
      <c r="F58" s="27">
        <v>2848098.0300000003</v>
      </c>
      <c r="G58" s="27">
        <v>1066769.3499999999</v>
      </c>
      <c r="H58" s="27">
        <v>3914867.38</v>
      </c>
    </row>
    <row r="59" spans="1:8">
      <c r="A59" s="64">
        <v>65</v>
      </c>
      <c r="B59" s="14" t="s">
        <v>80</v>
      </c>
      <c r="C59" s="27">
        <v>2732210.75</v>
      </c>
      <c r="D59" s="27">
        <v>4423456.45</v>
      </c>
      <c r="E59" s="27">
        <v>7155667.2000000002</v>
      </c>
      <c r="F59" s="27">
        <v>2590950.1100000013</v>
      </c>
      <c r="G59" s="27">
        <v>4414602.9999999991</v>
      </c>
      <c r="H59" s="27">
        <v>7005553.1100000003</v>
      </c>
    </row>
    <row r="60" spans="1:8">
      <c r="A60" s="64">
        <v>66</v>
      </c>
      <c r="B60" s="14" t="s">
        <v>81</v>
      </c>
      <c r="C60" s="27">
        <v>2915864.93</v>
      </c>
      <c r="D60" s="27">
        <v>798402.89999999991</v>
      </c>
      <c r="E60" s="27">
        <v>3714267.83</v>
      </c>
      <c r="F60" s="27">
        <v>2932458.67</v>
      </c>
      <c r="G60" s="27">
        <v>802946.09999999986</v>
      </c>
      <c r="H60" s="27">
        <v>3735404.7699999996</v>
      </c>
    </row>
    <row r="61" spans="1:8">
      <c r="A61" s="64">
        <v>67</v>
      </c>
      <c r="B61" s="14" t="s">
        <v>82</v>
      </c>
      <c r="C61" s="27">
        <v>3325458.1199999992</v>
      </c>
      <c r="D61" s="27">
        <v>606573.04999999993</v>
      </c>
      <c r="E61" s="27">
        <v>3932031.169999999</v>
      </c>
      <c r="F61" s="27">
        <v>3308362.3200000003</v>
      </c>
      <c r="G61" s="27">
        <v>605086.25</v>
      </c>
      <c r="H61" s="27">
        <v>3913448.5700000003</v>
      </c>
    </row>
    <row r="62" spans="1:8">
      <c r="A62" s="64">
        <v>68</v>
      </c>
      <c r="B62" s="14" t="s">
        <v>83</v>
      </c>
      <c r="C62" s="27">
        <v>4738211.7700000005</v>
      </c>
      <c r="D62" s="27">
        <v>310423.74999999994</v>
      </c>
      <c r="E62" s="27">
        <v>5048635.5200000005</v>
      </c>
      <c r="F62" s="27">
        <v>4658192.43</v>
      </c>
      <c r="G62" s="27">
        <v>310530.75000000006</v>
      </c>
      <c r="H62" s="27">
        <v>4968723.18</v>
      </c>
    </row>
    <row r="63" spans="1:8">
      <c r="A63" s="64">
        <v>69</v>
      </c>
      <c r="B63" s="14" t="s">
        <v>84</v>
      </c>
      <c r="C63" s="27">
        <v>5109564.4899999993</v>
      </c>
      <c r="D63" s="27">
        <v>3774879.0200000005</v>
      </c>
      <c r="E63" s="27">
        <v>8884443.5099999998</v>
      </c>
      <c r="F63" s="27">
        <v>4901741.01</v>
      </c>
      <c r="G63" s="27">
        <v>3041251.6499999994</v>
      </c>
      <c r="H63" s="27">
        <v>7942992.6599999992</v>
      </c>
    </row>
    <row r="64" spans="1:8">
      <c r="A64" s="64">
        <v>70</v>
      </c>
      <c r="B64" s="14" t="s">
        <v>85</v>
      </c>
      <c r="C64" s="27">
        <v>3707728.1000000006</v>
      </c>
      <c r="D64" s="27">
        <v>971104.5</v>
      </c>
      <c r="E64" s="27">
        <v>4678832.6000000006</v>
      </c>
      <c r="F64" s="27">
        <v>3644437.7299999995</v>
      </c>
      <c r="G64" s="27">
        <v>878817</v>
      </c>
      <c r="H64" s="27">
        <v>4523254.7299999995</v>
      </c>
    </row>
    <row r="65" spans="1:8">
      <c r="A65" s="64">
        <v>72</v>
      </c>
      <c r="B65" s="14" t="s">
        <v>86</v>
      </c>
      <c r="C65" s="27">
        <v>2126559.3399999994</v>
      </c>
      <c r="D65" s="27">
        <v>144700.6</v>
      </c>
      <c r="E65" s="27">
        <v>2271259.9399999995</v>
      </c>
      <c r="F65" s="27">
        <v>2130392.7399999998</v>
      </c>
      <c r="G65" s="27">
        <v>156757.6</v>
      </c>
      <c r="H65" s="27">
        <v>2287150.34</v>
      </c>
    </row>
    <row r="66" spans="1:8">
      <c r="A66" s="64">
        <v>73</v>
      </c>
      <c r="B66" s="14" t="s">
        <v>797</v>
      </c>
      <c r="C66" s="27">
        <v>2253268.36</v>
      </c>
      <c r="D66" s="27">
        <v>88809.900000000009</v>
      </c>
      <c r="E66" s="27">
        <v>2342078.2599999998</v>
      </c>
      <c r="F66" s="27">
        <v>2126248.58</v>
      </c>
      <c r="G66" s="27">
        <v>124130.5</v>
      </c>
      <c r="H66" s="27">
        <v>2250379.08</v>
      </c>
    </row>
    <row r="67" spans="1:8">
      <c r="A67" s="64">
        <v>74</v>
      </c>
      <c r="B67" s="14" t="s">
        <v>798</v>
      </c>
      <c r="C67" s="27">
        <v>4370886.75</v>
      </c>
      <c r="D67" s="27">
        <v>838371</v>
      </c>
      <c r="E67" s="27">
        <v>5209257.75</v>
      </c>
      <c r="F67" s="27">
        <v>3690171.08</v>
      </c>
      <c r="G67" s="27">
        <v>783002.29999999993</v>
      </c>
      <c r="H67" s="27">
        <v>4473173.38</v>
      </c>
    </row>
    <row r="68" spans="1:8">
      <c r="A68" s="64">
        <v>75</v>
      </c>
      <c r="B68" s="14" t="s">
        <v>89</v>
      </c>
      <c r="C68" s="27">
        <v>4639807.5200000005</v>
      </c>
      <c r="D68" s="27">
        <v>652214.80000000005</v>
      </c>
      <c r="E68" s="27">
        <v>5292022.32</v>
      </c>
      <c r="F68" s="27">
        <v>4493449.6099999994</v>
      </c>
      <c r="G68" s="27">
        <v>647019.4</v>
      </c>
      <c r="H68" s="27">
        <v>5140469.01</v>
      </c>
    </row>
    <row r="69" spans="1:8">
      <c r="A69" s="64">
        <v>76</v>
      </c>
      <c r="B69" s="14" t="s">
        <v>799</v>
      </c>
      <c r="C69" s="27">
        <v>3049167.6400000006</v>
      </c>
      <c r="D69" s="27">
        <v>1783466.2100000002</v>
      </c>
      <c r="E69" s="27">
        <v>4832633.8500000006</v>
      </c>
      <c r="F69" s="27">
        <v>3070098.2199999997</v>
      </c>
      <c r="G69" s="27">
        <v>1748960.2499999998</v>
      </c>
      <c r="H69" s="27">
        <v>4819058.47</v>
      </c>
    </row>
    <row r="70" spans="1:8">
      <c r="A70" s="64">
        <v>77</v>
      </c>
      <c r="B70" s="14" t="s">
        <v>91</v>
      </c>
      <c r="C70" s="27">
        <v>4740234.9000000004</v>
      </c>
      <c r="D70" s="27">
        <v>3857195.35</v>
      </c>
      <c r="E70" s="27">
        <v>8597430.25</v>
      </c>
      <c r="F70" s="27">
        <v>4003487.5799999987</v>
      </c>
      <c r="G70" s="27">
        <v>3696037.5000000005</v>
      </c>
      <c r="H70" s="27">
        <v>7699525.0799999991</v>
      </c>
    </row>
    <row r="71" spans="1:8">
      <c r="A71" s="64">
        <v>78</v>
      </c>
      <c r="B71" s="14" t="s">
        <v>800</v>
      </c>
      <c r="C71" s="27">
        <v>2061013.2799999998</v>
      </c>
      <c r="D71" s="27">
        <v>545271.64999999991</v>
      </c>
      <c r="E71" s="27">
        <v>2606284.9299999997</v>
      </c>
      <c r="F71" s="27">
        <v>2250620.37</v>
      </c>
      <c r="G71" s="27">
        <v>584402.85</v>
      </c>
      <c r="H71" s="27">
        <v>2835023.22</v>
      </c>
    </row>
    <row r="72" spans="1:8">
      <c r="A72" s="64">
        <v>79</v>
      </c>
      <c r="B72" s="14" t="s">
        <v>93</v>
      </c>
      <c r="C72" s="27">
        <v>3473756.34</v>
      </c>
      <c r="D72" s="27">
        <v>811611.09999999986</v>
      </c>
      <c r="E72" s="27">
        <v>4285367.4399999995</v>
      </c>
      <c r="F72" s="27">
        <v>3340292.32</v>
      </c>
      <c r="G72" s="27">
        <v>712763.85</v>
      </c>
      <c r="H72" s="27">
        <v>4053056.17</v>
      </c>
    </row>
    <row r="73" spans="1:8">
      <c r="A73" s="64">
        <v>80</v>
      </c>
      <c r="B73" s="14" t="s">
        <v>94</v>
      </c>
      <c r="C73" s="27">
        <v>3194383.8999999994</v>
      </c>
      <c r="D73" s="27">
        <v>663981.05000000016</v>
      </c>
      <c r="E73" s="27">
        <v>3858364.9499999997</v>
      </c>
      <c r="F73" s="27">
        <v>3142544.78</v>
      </c>
      <c r="G73" s="27">
        <v>659784.60000000009</v>
      </c>
      <c r="H73" s="27">
        <v>3802329.38</v>
      </c>
    </row>
    <row r="74" spans="1:8">
      <c r="A74" s="64">
        <v>81</v>
      </c>
      <c r="B74" s="14" t="s">
        <v>95</v>
      </c>
      <c r="C74" s="27">
        <v>3962331.38</v>
      </c>
      <c r="D74" s="27">
        <v>834815.8</v>
      </c>
      <c r="E74" s="27">
        <v>4797147.18</v>
      </c>
      <c r="F74" s="27">
        <v>3909538.4400000009</v>
      </c>
      <c r="G74" s="27">
        <v>862745.60000000009</v>
      </c>
      <c r="H74" s="27">
        <v>4772284.040000001</v>
      </c>
    </row>
    <row r="75" spans="1:8">
      <c r="A75" s="64">
        <v>82</v>
      </c>
      <c r="B75" s="14" t="s">
        <v>96</v>
      </c>
      <c r="C75" s="27">
        <v>2445885.0099999998</v>
      </c>
      <c r="D75" s="27">
        <v>656033.80000000005</v>
      </c>
      <c r="E75" s="27">
        <v>3101918.81</v>
      </c>
      <c r="F75" s="27">
        <v>2375589.84</v>
      </c>
      <c r="G75" s="27">
        <v>447411.24999999994</v>
      </c>
      <c r="H75" s="27">
        <v>2823001.09</v>
      </c>
    </row>
    <row r="76" spans="1:8">
      <c r="A76" s="64">
        <v>83</v>
      </c>
      <c r="B76" s="14" t="s">
        <v>97</v>
      </c>
      <c r="C76" s="27">
        <v>2150257.09</v>
      </c>
      <c r="D76" s="27">
        <v>355563.10000000003</v>
      </c>
      <c r="E76" s="27">
        <v>2505820.19</v>
      </c>
      <c r="F76" s="27">
        <v>1684648.6900000002</v>
      </c>
      <c r="G76" s="27">
        <v>307292.3</v>
      </c>
      <c r="H76" s="27">
        <v>1991940.9900000002</v>
      </c>
    </row>
    <row r="77" spans="1:8">
      <c r="A77" s="64">
        <v>84</v>
      </c>
      <c r="B77" s="14" t="s">
        <v>801</v>
      </c>
      <c r="C77" s="27">
        <v>2097095.32</v>
      </c>
      <c r="D77" s="27">
        <v>75558.7</v>
      </c>
      <c r="E77" s="27">
        <v>2172654.02</v>
      </c>
      <c r="F77" s="27">
        <v>2048028.6800000002</v>
      </c>
      <c r="G77" s="27">
        <v>102897.15</v>
      </c>
      <c r="H77" s="27">
        <v>2150925.83</v>
      </c>
    </row>
    <row r="78" spans="1:8">
      <c r="A78" s="64">
        <v>85</v>
      </c>
      <c r="B78" s="14" t="s">
        <v>201</v>
      </c>
      <c r="C78" s="27">
        <v>1977326.1500000004</v>
      </c>
      <c r="D78" s="27">
        <v>248621.65</v>
      </c>
      <c r="E78" s="27">
        <v>2225947.8000000003</v>
      </c>
      <c r="F78" s="27">
        <v>1880464.0699999994</v>
      </c>
      <c r="G78" s="27">
        <v>270353.09999999998</v>
      </c>
      <c r="H78" s="27">
        <v>2150817.1699999995</v>
      </c>
    </row>
    <row r="79" spans="1:8">
      <c r="A79" s="64">
        <v>86</v>
      </c>
      <c r="B79" s="14" t="s">
        <v>99</v>
      </c>
      <c r="C79" s="27">
        <v>2429644.4700000002</v>
      </c>
      <c r="D79" s="27">
        <v>1672865.7000000002</v>
      </c>
      <c r="E79" s="27">
        <v>4102510.1700000004</v>
      </c>
      <c r="F79" s="27">
        <v>2472541.29</v>
      </c>
      <c r="G79" s="27">
        <v>1929589.9000000001</v>
      </c>
      <c r="H79" s="27">
        <v>4402131.1900000004</v>
      </c>
    </row>
    <row r="80" spans="1:8">
      <c r="A80" s="64">
        <v>87</v>
      </c>
      <c r="B80" s="14" t="s">
        <v>802</v>
      </c>
      <c r="C80" s="27">
        <v>3854705.56</v>
      </c>
      <c r="D80" s="27">
        <v>470277.89999999991</v>
      </c>
      <c r="E80" s="27">
        <v>4324983.46</v>
      </c>
      <c r="F80" s="27">
        <v>3684929.4099999997</v>
      </c>
      <c r="G80" s="27">
        <v>420796.4</v>
      </c>
      <c r="H80" s="27">
        <v>4105725.8099999996</v>
      </c>
    </row>
    <row r="81" spans="1:8">
      <c r="A81" s="64">
        <v>90</v>
      </c>
      <c r="B81" s="14" t="s">
        <v>101</v>
      </c>
      <c r="C81" s="27">
        <v>3907041.8900000006</v>
      </c>
      <c r="D81" s="27">
        <v>1025717.2999999998</v>
      </c>
      <c r="E81" s="27">
        <v>4932759.1900000004</v>
      </c>
      <c r="F81" s="27">
        <v>3810324.7699999996</v>
      </c>
      <c r="G81" s="27">
        <v>1057733.4000000001</v>
      </c>
      <c r="H81" s="27">
        <v>4868058.17</v>
      </c>
    </row>
    <row r="82" spans="1:8">
      <c r="A82" s="64">
        <v>92</v>
      </c>
      <c r="B82" s="14" t="s">
        <v>803</v>
      </c>
      <c r="C82" s="27">
        <v>28124.740000000224</v>
      </c>
      <c r="D82" s="27">
        <v>10596405.450000001</v>
      </c>
      <c r="E82" s="27">
        <v>10624530.190000001</v>
      </c>
      <c r="F82" s="27">
        <v>37353.359999999404</v>
      </c>
      <c r="G82" s="27">
        <v>10667768.500000002</v>
      </c>
      <c r="H82" s="27">
        <v>10705121.860000001</v>
      </c>
    </row>
    <row r="83" spans="1:8">
      <c r="A83" s="64">
        <v>93</v>
      </c>
      <c r="B83" s="14" t="s">
        <v>103</v>
      </c>
      <c r="C83" s="27">
        <v>2169416.2699999996</v>
      </c>
      <c r="D83" s="27">
        <v>517698.94999999995</v>
      </c>
      <c r="E83" s="27">
        <v>2687115.2199999997</v>
      </c>
      <c r="F83" s="27">
        <v>2347227.2599999998</v>
      </c>
      <c r="G83" s="27">
        <v>551626.9</v>
      </c>
      <c r="H83" s="27">
        <v>2898854.1599999997</v>
      </c>
    </row>
    <row r="84" spans="1:8">
      <c r="A84" s="64">
        <v>94</v>
      </c>
      <c r="B84" s="14" t="s">
        <v>104</v>
      </c>
      <c r="C84" s="27">
        <v>3615368.7400000012</v>
      </c>
      <c r="D84" s="27">
        <v>764589.54999999993</v>
      </c>
      <c r="E84" s="27">
        <v>4379958.290000001</v>
      </c>
      <c r="F84" s="27">
        <v>3686912.439999999</v>
      </c>
      <c r="G84" s="27">
        <v>822227.35</v>
      </c>
      <c r="H84" s="27">
        <v>4509139.7899999991</v>
      </c>
    </row>
    <row r="85" spans="1:8">
      <c r="A85" s="64">
        <v>95</v>
      </c>
      <c r="B85" s="14" t="s">
        <v>105</v>
      </c>
      <c r="C85" s="27">
        <v>2627848.25</v>
      </c>
      <c r="D85" s="27">
        <v>443682.45</v>
      </c>
      <c r="E85" s="27">
        <v>3071530.7</v>
      </c>
      <c r="F85" s="27">
        <v>2537337.2599999993</v>
      </c>
      <c r="G85" s="27">
        <v>442751.35000000003</v>
      </c>
      <c r="H85" s="27">
        <v>2980088.6099999994</v>
      </c>
    </row>
    <row r="86" spans="1:8">
      <c r="A86" s="64">
        <v>96</v>
      </c>
      <c r="B86" s="14" t="s">
        <v>804</v>
      </c>
      <c r="C86" s="27">
        <v>7492274.5900000008</v>
      </c>
      <c r="D86" s="27">
        <v>1355190.95</v>
      </c>
      <c r="E86" s="27">
        <v>8847465.540000001</v>
      </c>
      <c r="F86" s="27">
        <v>5465537.9400000013</v>
      </c>
      <c r="G86" s="27">
        <v>1156575.5999999999</v>
      </c>
      <c r="H86" s="27">
        <v>6622113.540000001</v>
      </c>
    </row>
    <row r="87" spans="1:8">
      <c r="A87" s="64">
        <v>97</v>
      </c>
      <c r="B87" s="14" t="s">
        <v>92</v>
      </c>
      <c r="C87" s="27">
        <v>3995335.3899999997</v>
      </c>
      <c r="D87" s="27">
        <v>1125156.55</v>
      </c>
      <c r="E87" s="27">
        <v>5120491.9399999995</v>
      </c>
      <c r="F87" s="27">
        <v>3674220.39</v>
      </c>
      <c r="G87" s="27">
        <v>827382.35000000009</v>
      </c>
      <c r="H87" s="27">
        <v>4501602.74</v>
      </c>
    </row>
    <row r="88" spans="1:8">
      <c r="A88" s="64">
        <v>98</v>
      </c>
      <c r="B88" s="14" t="s">
        <v>805</v>
      </c>
      <c r="C88" s="27">
        <v>4163345.0599999996</v>
      </c>
      <c r="D88" s="27">
        <v>1774547.4500000002</v>
      </c>
      <c r="E88" s="27">
        <v>5937892.5099999998</v>
      </c>
      <c r="F88" s="27">
        <v>3879399.0000000005</v>
      </c>
      <c r="G88" s="27">
        <v>2220980.1</v>
      </c>
      <c r="H88" s="27">
        <v>6100379.1000000006</v>
      </c>
    </row>
    <row r="89" spans="1:8">
      <c r="A89" s="64">
        <v>99</v>
      </c>
      <c r="B89" s="14" t="s">
        <v>108</v>
      </c>
      <c r="C89" s="27">
        <v>5081811.0300000012</v>
      </c>
      <c r="D89" s="27">
        <v>1322128.0999999999</v>
      </c>
      <c r="E89" s="27">
        <v>6403939.1300000008</v>
      </c>
      <c r="F89" s="27">
        <v>5224678</v>
      </c>
      <c r="G89" s="27">
        <v>1455625.9000000001</v>
      </c>
      <c r="H89" s="27">
        <v>6680303.9000000004</v>
      </c>
    </row>
    <row r="90" spans="1:8">
      <c r="A90" s="64">
        <v>101</v>
      </c>
      <c r="B90" s="14" t="s">
        <v>806</v>
      </c>
      <c r="C90" s="27">
        <v>5269320.5400000028</v>
      </c>
      <c r="D90" s="27">
        <v>12691740.169999998</v>
      </c>
      <c r="E90" s="27">
        <v>17961060.710000001</v>
      </c>
      <c r="F90" s="27">
        <v>5602806.450000003</v>
      </c>
      <c r="G90" s="27">
        <v>13432661.23</v>
      </c>
      <c r="H90" s="27">
        <v>19035467.680000003</v>
      </c>
    </row>
    <row r="91" spans="1:8">
      <c r="A91" s="64">
        <v>102</v>
      </c>
      <c r="B91" s="14" t="s">
        <v>110</v>
      </c>
      <c r="C91" s="27">
        <v>3955112.2300000014</v>
      </c>
      <c r="D91" s="27">
        <v>370002.54</v>
      </c>
      <c r="E91" s="27">
        <v>4325114.7700000014</v>
      </c>
      <c r="F91" s="27">
        <v>3910125.2900000005</v>
      </c>
      <c r="G91" s="27">
        <v>387722.64999999991</v>
      </c>
      <c r="H91" s="27">
        <v>4297847.9400000004</v>
      </c>
    </row>
    <row r="92" spans="1:8">
      <c r="A92" s="64">
        <v>103</v>
      </c>
      <c r="B92" s="14" t="s">
        <v>111</v>
      </c>
      <c r="C92" s="27">
        <v>4734451.8400000008</v>
      </c>
      <c r="D92" s="27">
        <v>58857.350000000006</v>
      </c>
      <c r="E92" s="27">
        <v>4793309.1900000004</v>
      </c>
      <c r="F92" s="27">
        <v>4661388.6899999995</v>
      </c>
      <c r="G92" s="27">
        <v>42457.450000000004</v>
      </c>
      <c r="H92" s="27">
        <v>4703846.1399999997</v>
      </c>
    </row>
    <row r="93" spans="1:8">
      <c r="A93" s="64">
        <v>104</v>
      </c>
      <c r="B93" s="14" t="s">
        <v>204</v>
      </c>
      <c r="C93" s="27">
        <v>606403.93000000005</v>
      </c>
      <c r="D93" s="27">
        <v>12209.7</v>
      </c>
      <c r="E93" s="27">
        <v>618613.63</v>
      </c>
      <c r="F93" s="27">
        <v>3139778.22</v>
      </c>
      <c r="G93" s="27">
        <v>406886</v>
      </c>
      <c r="H93" s="27">
        <v>3546664.22</v>
      </c>
    </row>
    <row r="94" spans="1:8">
      <c r="A94" s="64">
        <v>105</v>
      </c>
      <c r="B94" s="14" t="s">
        <v>112</v>
      </c>
      <c r="C94" s="27">
        <v>3035880.3</v>
      </c>
      <c r="D94" s="27">
        <v>360170.79999999993</v>
      </c>
      <c r="E94" s="27">
        <v>3396051.0999999996</v>
      </c>
      <c r="F94" s="27">
        <v>2787747.48</v>
      </c>
      <c r="G94" s="27">
        <v>350405.35000000003</v>
      </c>
      <c r="H94" s="27">
        <v>3138152.83</v>
      </c>
    </row>
    <row r="95" spans="1:8">
      <c r="A95" s="64">
        <v>106</v>
      </c>
      <c r="B95" s="14" t="s">
        <v>205</v>
      </c>
      <c r="C95" s="27">
        <v>2424372.9500000002</v>
      </c>
      <c r="D95" s="27">
        <v>1376081.65</v>
      </c>
      <c r="E95" s="27">
        <v>3800454.6</v>
      </c>
      <c r="F95" s="27">
        <v>2678223.2599999998</v>
      </c>
      <c r="G95" s="27">
        <v>1185087.6500000001</v>
      </c>
      <c r="H95" s="27">
        <v>3863310.91</v>
      </c>
    </row>
    <row r="96" spans="1:8">
      <c r="A96" s="64">
        <v>107</v>
      </c>
      <c r="B96" s="14" t="s">
        <v>807</v>
      </c>
      <c r="C96" s="27">
        <v>1874418.73</v>
      </c>
      <c r="D96" s="27">
        <v>729234.65</v>
      </c>
      <c r="E96" s="27">
        <v>2603653.38</v>
      </c>
      <c r="F96" s="27">
        <v>1715393.3200000008</v>
      </c>
      <c r="G96" s="27">
        <v>688086.04999999993</v>
      </c>
      <c r="H96" s="27">
        <v>2403479.3700000006</v>
      </c>
    </row>
    <row r="97" spans="1:8">
      <c r="A97" s="64">
        <v>108</v>
      </c>
      <c r="B97" s="14" t="s">
        <v>114</v>
      </c>
      <c r="C97" s="27">
        <v>4952665.82</v>
      </c>
      <c r="D97" s="27">
        <v>761736.85000000009</v>
      </c>
      <c r="E97" s="27">
        <v>5714402.6699999999</v>
      </c>
      <c r="F97" s="27">
        <v>4849699.6100000003</v>
      </c>
      <c r="G97" s="27">
        <v>765602.7</v>
      </c>
      <c r="H97" s="27">
        <v>5615302.3100000005</v>
      </c>
    </row>
    <row r="98" spans="1:8">
      <c r="A98" s="64">
        <v>110</v>
      </c>
      <c r="B98" s="14" t="s">
        <v>115</v>
      </c>
      <c r="C98" s="27">
        <v>4226911.8600000003</v>
      </c>
      <c r="D98" s="27">
        <v>873389.6</v>
      </c>
      <c r="E98" s="27">
        <v>5100301.46</v>
      </c>
      <c r="F98" s="27">
        <v>3840818.84</v>
      </c>
      <c r="G98" s="27">
        <v>812626.15000000014</v>
      </c>
      <c r="H98" s="27">
        <v>4653444.99</v>
      </c>
    </row>
    <row r="99" spans="1:8">
      <c r="A99" s="64">
        <v>112</v>
      </c>
      <c r="B99" s="14" t="s">
        <v>41</v>
      </c>
      <c r="C99" s="27">
        <v>5230072.92</v>
      </c>
      <c r="D99" s="27">
        <v>1641710.4499999997</v>
      </c>
      <c r="E99" s="27">
        <v>6871783.3699999992</v>
      </c>
      <c r="F99" s="27">
        <v>4787254.459999999</v>
      </c>
      <c r="G99" s="27">
        <v>1593977.75</v>
      </c>
      <c r="H99" s="27">
        <v>6381232.209999999</v>
      </c>
    </row>
    <row r="100" spans="1:8">
      <c r="A100" s="64">
        <v>113</v>
      </c>
      <c r="B100" s="14" t="s">
        <v>222</v>
      </c>
      <c r="C100" s="27">
        <v>198523.7</v>
      </c>
      <c r="D100" s="27">
        <v>34395.050000000003</v>
      </c>
      <c r="E100" s="27">
        <v>232918.75</v>
      </c>
      <c r="F100" s="27">
        <v>3132807.2500000005</v>
      </c>
      <c r="G100" s="27">
        <v>1801992.4</v>
      </c>
      <c r="H100" s="27">
        <v>4934799.6500000004</v>
      </c>
    </row>
    <row r="101" spans="1:8">
      <c r="A101" s="64">
        <v>114</v>
      </c>
      <c r="B101" s="14" t="s">
        <v>118</v>
      </c>
      <c r="C101" s="27">
        <v>2382411.75</v>
      </c>
      <c r="D101" s="27">
        <v>307019.14999999997</v>
      </c>
      <c r="E101" s="27">
        <v>2689430.9</v>
      </c>
      <c r="F101" s="27">
        <v>2333460.4200000004</v>
      </c>
      <c r="G101" s="27">
        <v>323466.40000000002</v>
      </c>
      <c r="H101" s="27">
        <v>2656926.8200000003</v>
      </c>
    </row>
    <row r="102" spans="1:8">
      <c r="A102" s="64">
        <v>115</v>
      </c>
      <c r="B102" s="14" t="s">
        <v>119</v>
      </c>
      <c r="C102" s="27">
        <v>2918697.33</v>
      </c>
      <c r="D102" s="27">
        <v>379169.64999999997</v>
      </c>
      <c r="E102" s="27">
        <v>3297866.98</v>
      </c>
      <c r="F102" s="27">
        <v>2582524.6999999997</v>
      </c>
      <c r="G102" s="27">
        <v>208516.55</v>
      </c>
      <c r="H102" s="27">
        <v>2791041.2499999995</v>
      </c>
    </row>
    <row r="103" spans="1:8">
      <c r="A103" s="64">
        <v>116</v>
      </c>
      <c r="B103" s="14" t="s">
        <v>120</v>
      </c>
      <c r="C103" s="27">
        <v>4894806.1900000013</v>
      </c>
      <c r="D103" s="27">
        <v>851274.29999999993</v>
      </c>
      <c r="E103" s="27">
        <v>5746080.4900000012</v>
      </c>
      <c r="F103" s="27">
        <v>5000130.040000001</v>
      </c>
      <c r="G103" s="27">
        <v>804298.79999999993</v>
      </c>
      <c r="H103" s="27">
        <v>5804428.8400000008</v>
      </c>
    </row>
    <row r="104" spans="1:8">
      <c r="A104" s="64">
        <v>117</v>
      </c>
      <c r="B104" s="14" t="s">
        <v>121</v>
      </c>
      <c r="C104" s="27">
        <v>1164183.71</v>
      </c>
      <c r="D104" s="27">
        <v>325021.84999999998</v>
      </c>
      <c r="E104" s="27">
        <v>1489205.5599999998</v>
      </c>
      <c r="F104" s="27">
        <v>1142541.1300000004</v>
      </c>
      <c r="G104" s="27">
        <v>320293.10000000003</v>
      </c>
      <c r="H104" s="27">
        <v>1462834.2300000004</v>
      </c>
    </row>
    <row r="105" spans="1:8">
      <c r="A105" s="64">
        <v>118</v>
      </c>
      <c r="B105" s="14" t="s">
        <v>122</v>
      </c>
      <c r="C105" s="27">
        <v>3021135.76</v>
      </c>
      <c r="D105" s="27">
        <v>770158.55</v>
      </c>
      <c r="E105" s="27">
        <v>3791294.31</v>
      </c>
      <c r="F105" s="27">
        <v>2980407.99</v>
      </c>
      <c r="G105" s="27">
        <v>510973.55</v>
      </c>
      <c r="H105" s="27">
        <v>3491381.54</v>
      </c>
    </row>
    <row r="106" spans="1:8">
      <c r="A106" s="64">
        <v>119</v>
      </c>
      <c r="B106" s="14" t="s">
        <v>123</v>
      </c>
      <c r="C106" s="27">
        <v>2821500.7099999995</v>
      </c>
      <c r="D106" s="27">
        <v>149924.36000000002</v>
      </c>
      <c r="E106" s="27">
        <v>2971425.0699999994</v>
      </c>
      <c r="F106" s="27">
        <v>2710896.91</v>
      </c>
      <c r="G106" s="27">
        <v>222353.79</v>
      </c>
      <c r="H106" s="27">
        <v>2933250.7</v>
      </c>
    </row>
    <row r="107" spans="1:8">
      <c r="A107" s="64">
        <v>120</v>
      </c>
      <c r="B107" s="14" t="s">
        <v>124</v>
      </c>
      <c r="C107" s="27">
        <v>3562109.02</v>
      </c>
      <c r="D107" s="27">
        <v>793377.35</v>
      </c>
      <c r="E107" s="27">
        <v>4355486.37</v>
      </c>
      <c r="F107" s="27">
        <v>3490736.32</v>
      </c>
      <c r="G107" s="27">
        <v>844019.65</v>
      </c>
      <c r="H107" s="27">
        <v>4334755.97</v>
      </c>
    </row>
    <row r="108" spans="1:8">
      <c r="A108" s="64">
        <v>121</v>
      </c>
      <c r="B108" s="14" t="s">
        <v>125</v>
      </c>
      <c r="C108" s="27">
        <v>777886.91</v>
      </c>
      <c r="D108" s="27">
        <v>2820.2499999999995</v>
      </c>
      <c r="E108" s="27">
        <v>780707.16</v>
      </c>
      <c r="F108" s="27">
        <v>2286319.8899999997</v>
      </c>
      <c r="G108" s="27">
        <v>11860.099999999999</v>
      </c>
      <c r="H108" s="27">
        <v>2298179.9899999998</v>
      </c>
    </row>
    <row r="109" spans="1:8">
      <c r="A109" s="64">
        <v>122</v>
      </c>
      <c r="B109" s="14" t="s">
        <v>126</v>
      </c>
      <c r="C109" s="27">
        <v>6128072.7300000004</v>
      </c>
      <c r="D109" s="27">
        <v>89419.7</v>
      </c>
      <c r="E109" s="27">
        <v>6217492.4300000006</v>
      </c>
      <c r="F109" s="27">
        <v>6172220.5799999991</v>
      </c>
      <c r="G109" s="27">
        <v>65400.75</v>
      </c>
      <c r="H109" s="27">
        <v>6237621.3299999991</v>
      </c>
    </row>
    <row r="110" spans="1:8">
      <c r="A110" s="64">
        <v>123</v>
      </c>
      <c r="B110" s="14" t="s">
        <v>127</v>
      </c>
      <c r="C110" s="27">
        <v>2852051.5300000003</v>
      </c>
      <c r="D110" s="27">
        <v>889994.95</v>
      </c>
      <c r="E110" s="27">
        <v>3742046.48</v>
      </c>
      <c r="F110" s="27">
        <v>3004726.26</v>
      </c>
      <c r="G110" s="27">
        <v>926253.4</v>
      </c>
      <c r="H110" s="27">
        <v>3930979.6599999997</v>
      </c>
    </row>
    <row r="111" spans="1:8">
      <c r="A111" s="64">
        <v>124</v>
      </c>
      <c r="B111" s="14" t="s">
        <v>128</v>
      </c>
      <c r="C111" s="27">
        <v>3678792.5399999996</v>
      </c>
      <c r="D111" s="27">
        <v>689272.14999999991</v>
      </c>
      <c r="E111" s="27">
        <v>4368064.6899999995</v>
      </c>
      <c r="F111" s="27">
        <v>3553475.16</v>
      </c>
      <c r="G111" s="27">
        <v>641654.33999999985</v>
      </c>
      <c r="H111" s="27">
        <v>4195129.5</v>
      </c>
    </row>
    <row r="112" spans="1:8">
      <c r="A112" s="64">
        <v>125</v>
      </c>
      <c r="B112" s="14" t="s">
        <v>808</v>
      </c>
      <c r="C112" s="27">
        <v>17189.520000000484</v>
      </c>
      <c r="D112" s="27">
        <v>2259574.63</v>
      </c>
      <c r="E112" s="27">
        <v>2276764.1500000004</v>
      </c>
      <c r="F112" s="27">
        <v>21267.379999999655</v>
      </c>
      <c r="G112" s="27">
        <v>2096716.1000000003</v>
      </c>
      <c r="H112" s="27">
        <v>2117983.48</v>
      </c>
    </row>
    <row r="113" spans="1:8">
      <c r="A113" s="64">
        <v>126</v>
      </c>
      <c r="B113" s="14" t="s">
        <v>809</v>
      </c>
      <c r="C113" s="27">
        <v>2571945.4700000007</v>
      </c>
      <c r="D113" s="27">
        <v>1081648.3999999999</v>
      </c>
      <c r="E113" s="27">
        <v>3653593.8700000006</v>
      </c>
      <c r="F113" s="27">
        <v>2560407.7700000005</v>
      </c>
      <c r="G113" s="27">
        <v>1102533.4999999998</v>
      </c>
      <c r="H113" s="27">
        <v>3662941.27</v>
      </c>
    </row>
    <row r="114" spans="1:8">
      <c r="A114" s="64">
        <v>127</v>
      </c>
      <c r="B114" s="14" t="s">
        <v>810</v>
      </c>
      <c r="C114" s="27">
        <v>2135915.7899999996</v>
      </c>
      <c r="D114" s="27">
        <v>727205.20000000007</v>
      </c>
      <c r="E114" s="27">
        <v>2863120.9899999998</v>
      </c>
      <c r="F114" s="27">
        <v>1987070.6799999997</v>
      </c>
      <c r="G114" s="27">
        <v>732171.75000000012</v>
      </c>
      <c r="H114" s="27">
        <v>2719242.4299999997</v>
      </c>
    </row>
    <row r="115" spans="1:8">
      <c r="A115" s="64">
        <v>128</v>
      </c>
      <c r="B115" s="14" t="s">
        <v>811</v>
      </c>
      <c r="C115" s="27">
        <v>2880612.98</v>
      </c>
      <c r="D115" s="27">
        <v>701479.9</v>
      </c>
      <c r="E115" s="27">
        <v>3582092.88</v>
      </c>
      <c r="F115" s="27">
        <v>2328807.6299999994</v>
      </c>
      <c r="G115" s="27">
        <v>750271.45000000007</v>
      </c>
      <c r="H115" s="27">
        <v>3079079.0799999996</v>
      </c>
    </row>
    <row r="116" spans="1:8">
      <c r="A116" s="64">
        <v>129</v>
      </c>
      <c r="B116" s="14" t="s">
        <v>133</v>
      </c>
      <c r="C116" s="27">
        <v>3908167.9499999988</v>
      </c>
      <c r="D116" s="27">
        <v>1134755.3999999999</v>
      </c>
      <c r="E116" s="27">
        <v>5042923.3499999987</v>
      </c>
      <c r="F116" s="27">
        <v>3974446.0000000005</v>
      </c>
      <c r="G116" s="27">
        <v>1147547.6499999999</v>
      </c>
      <c r="H116" s="27">
        <v>5121993.6500000004</v>
      </c>
    </row>
    <row r="117" spans="1:8">
      <c r="A117" s="64">
        <v>130</v>
      </c>
      <c r="B117" s="14" t="s">
        <v>812</v>
      </c>
      <c r="C117" s="27">
        <v>4690535.5499999989</v>
      </c>
      <c r="D117" s="27">
        <v>1808106.4500000002</v>
      </c>
      <c r="E117" s="27">
        <v>6498641.9999999991</v>
      </c>
      <c r="F117" s="27">
        <v>4662135.75</v>
      </c>
      <c r="G117" s="27">
        <v>1747989.7000000002</v>
      </c>
      <c r="H117" s="27">
        <v>6410125.4500000002</v>
      </c>
    </row>
    <row r="118" spans="1:8">
      <c r="A118" s="64">
        <v>131</v>
      </c>
      <c r="B118" s="14" t="s">
        <v>135</v>
      </c>
      <c r="C118" s="27">
        <v>1944399.7300000004</v>
      </c>
      <c r="D118" s="27">
        <v>3499521.05</v>
      </c>
      <c r="E118" s="27">
        <v>5443920.7800000003</v>
      </c>
      <c r="F118" s="27">
        <v>1806783.0200000009</v>
      </c>
      <c r="G118" s="27">
        <v>3457098.6999999997</v>
      </c>
      <c r="H118" s="27">
        <v>5263881.7200000007</v>
      </c>
    </row>
    <row r="119" spans="1:8">
      <c r="A119" s="64">
        <v>132</v>
      </c>
      <c r="B119" s="14" t="s">
        <v>813</v>
      </c>
      <c r="C119" s="27">
        <v>1811978.0900000003</v>
      </c>
      <c r="D119" s="27">
        <v>562245.35</v>
      </c>
      <c r="E119" s="27">
        <v>2374223.4400000004</v>
      </c>
      <c r="F119" s="27">
        <v>1800830.3399999999</v>
      </c>
      <c r="G119" s="27">
        <v>594231.9</v>
      </c>
      <c r="H119" s="27">
        <v>2395062.2399999998</v>
      </c>
    </row>
    <row r="120" spans="1:8">
      <c r="A120" s="64">
        <v>134</v>
      </c>
      <c r="B120" s="14" t="s">
        <v>137</v>
      </c>
      <c r="C120" s="27">
        <v>1901076.2699999998</v>
      </c>
      <c r="D120" s="27">
        <v>400064.44999999995</v>
      </c>
      <c r="E120" s="27">
        <v>2301140.7199999997</v>
      </c>
      <c r="F120" s="27">
        <v>1910005.0900000003</v>
      </c>
      <c r="G120" s="27">
        <v>407447.65</v>
      </c>
      <c r="H120" s="27">
        <v>2317452.7400000002</v>
      </c>
    </row>
    <row r="121" spans="1:8">
      <c r="A121" s="64">
        <v>135</v>
      </c>
      <c r="B121" s="14" t="s">
        <v>138</v>
      </c>
      <c r="C121" s="27">
        <v>3130565.3999999994</v>
      </c>
      <c r="D121" s="27">
        <v>470193.5</v>
      </c>
      <c r="E121" s="27">
        <v>3600758.8999999994</v>
      </c>
      <c r="F121" s="27">
        <v>3033071.68</v>
      </c>
      <c r="G121" s="27">
        <v>415933.35000000003</v>
      </c>
      <c r="H121" s="27">
        <v>3449005.0300000003</v>
      </c>
    </row>
    <row r="122" spans="1:8">
      <c r="A122" s="64">
        <v>136</v>
      </c>
      <c r="B122" s="14" t="s">
        <v>139</v>
      </c>
      <c r="C122" s="27">
        <v>2665151.2500000009</v>
      </c>
      <c r="D122" s="27">
        <v>2598828.75</v>
      </c>
      <c r="E122" s="27">
        <v>5263980.0000000009</v>
      </c>
      <c r="F122" s="27">
        <v>2403142.830000001</v>
      </c>
      <c r="G122" s="27">
        <v>3136629</v>
      </c>
      <c r="H122" s="27">
        <v>5539771.830000001</v>
      </c>
    </row>
    <row r="123" spans="1:8">
      <c r="A123" s="64">
        <v>137</v>
      </c>
      <c r="B123" s="14" t="s">
        <v>140</v>
      </c>
      <c r="C123" s="27">
        <v>2606547.0300000003</v>
      </c>
      <c r="D123" s="27">
        <v>731145.7</v>
      </c>
      <c r="E123" s="27">
        <v>3337692.73</v>
      </c>
      <c r="F123" s="27">
        <v>2628730.9099999997</v>
      </c>
      <c r="G123" s="27">
        <v>609445.5</v>
      </c>
      <c r="H123" s="27">
        <v>3238176.4099999997</v>
      </c>
    </row>
    <row r="124" spans="1:8">
      <c r="A124" s="64">
        <v>138</v>
      </c>
      <c r="B124" s="14" t="s">
        <v>141</v>
      </c>
      <c r="C124" s="27">
        <v>2725458.21</v>
      </c>
      <c r="D124" s="27">
        <v>885303.60000000009</v>
      </c>
      <c r="E124" s="27">
        <v>3610761.81</v>
      </c>
      <c r="F124" s="27">
        <v>2584862.8900000006</v>
      </c>
      <c r="G124" s="27">
        <v>881740.84999999986</v>
      </c>
      <c r="H124" s="27">
        <v>3466603.7400000007</v>
      </c>
    </row>
    <row r="125" spans="1:8">
      <c r="A125" s="64">
        <v>139</v>
      </c>
      <c r="B125" s="14" t="s">
        <v>142</v>
      </c>
      <c r="C125" s="27">
        <v>1996947.8300000003</v>
      </c>
      <c r="D125" s="27">
        <v>586931.28</v>
      </c>
      <c r="E125" s="27">
        <v>2583879.1100000003</v>
      </c>
      <c r="F125" s="27">
        <v>2028334.2600000002</v>
      </c>
      <c r="G125" s="27">
        <v>540378.5</v>
      </c>
      <c r="H125" s="27">
        <v>2568712.7600000002</v>
      </c>
    </row>
    <row r="126" spans="1:8">
      <c r="A126" s="64">
        <v>140</v>
      </c>
      <c r="B126" s="14" t="s">
        <v>814</v>
      </c>
      <c r="C126" s="27">
        <v>2783752.8900000006</v>
      </c>
      <c r="D126" s="27">
        <v>1184308.1999999997</v>
      </c>
      <c r="E126" s="27">
        <v>3968061.0900000003</v>
      </c>
      <c r="F126" s="27">
        <v>3033759.5199999996</v>
      </c>
      <c r="G126" s="27">
        <v>1255448.9999999998</v>
      </c>
      <c r="H126" s="27">
        <v>4289208.5199999996</v>
      </c>
    </row>
    <row r="127" spans="1:8">
      <c r="A127" s="64">
        <v>141</v>
      </c>
      <c r="B127" s="14" t="s">
        <v>815</v>
      </c>
      <c r="C127" s="27">
        <v>3405627.3600000003</v>
      </c>
      <c r="D127" s="27">
        <v>472104.34999999992</v>
      </c>
      <c r="E127" s="27">
        <v>3877731.7100000004</v>
      </c>
      <c r="F127" s="27">
        <v>3438875.2299999995</v>
      </c>
      <c r="G127" s="27">
        <v>475096.81000000006</v>
      </c>
      <c r="H127" s="27">
        <v>3913972.0399999996</v>
      </c>
    </row>
    <row r="128" spans="1:8">
      <c r="A128" s="64">
        <v>142</v>
      </c>
      <c r="B128" s="14" t="s">
        <v>145</v>
      </c>
      <c r="C128" s="27">
        <v>1774608.2899999998</v>
      </c>
      <c r="D128" s="27">
        <v>481542.59999999992</v>
      </c>
      <c r="E128" s="27">
        <v>2256150.8899999997</v>
      </c>
      <c r="F128" s="27">
        <v>1756692.8999999997</v>
      </c>
      <c r="G128" s="27">
        <v>485086.2</v>
      </c>
      <c r="H128" s="27">
        <v>2241779.0999999996</v>
      </c>
    </row>
    <row r="129" spans="1:8">
      <c r="A129" s="64">
        <v>144</v>
      </c>
      <c r="B129" s="14" t="s">
        <v>817</v>
      </c>
      <c r="C129" s="27">
        <v>5591005.1100000013</v>
      </c>
      <c r="D129" s="27">
        <v>1610277.5999999999</v>
      </c>
      <c r="E129" s="27">
        <v>7201282.7100000009</v>
      </c>
      <c r="F129" s="27">
        <v>4911754.37</v>
      </c>
      <c r="G129" s="27">
        <v>1400372.2</v>
      </c>
      <c r="H129" s="27">
        <v>6312126.5700000003</v>
      </c>
    </row>
    <row r="130" spans="1:8">
      <c r="A130" s="64">
        <v>145</v>
      </c>
      <c r="B130" s="14" t="s">
        <v>818</v>
      </c>
      <c r="C130" s="27">
        <v>2391917.0300000003</v>
      </c>
      <c r="D130" s="27">
        <v>523043.99999999988</v>
      </c>
      <c r="E130" s="27">
        <v>2914961.0300000003</v>
      </c>
      <c r="F130" s="27">
        <v>2254738</v>
      </c>
      <c r="G130" s="27">
        <v>495684.34999999986</v>
      </c>
      <c r="H130" s="27">
        <v>2750422.3499999996</v>
      </c>
    </row>
    <row r="131" spans="1:8">
      <c r="A131" s="64">
        <v>147</v>
      </c>
      <c r="B131" s="14" t="s">
        <v>148</v>
      </c>
      <c r="C131" s="27">
        <v>1746801.5500000003</v>
      </c>
      <c r="D131" s="27">
        <v>591291.39</v>
      </c>
      <c r="E131" s="27">
        <v>2338092.9400000004</v>
      </c>
      <c r="F131" s="27">
        <v>1797390.69</v>
      </c>
      <c r="G131" s="27">
        <v>652639.54999999993</v>
      </c>
      <c r="H131" s="27">
        <v>2450030.2399999998</v>
      </c>
    </row>
    <row r="132" spans="1:8">
      <c r="A132" s="64">
        <v>148</v>
      </c>
      <c r="B132" s="14" t="s">
        <v>149</v>
      </c>
      <c r="C132" s="27">
        <v>1742725.29</v>
      </c>
      <c r="D132" s="27">
        <v>592993.5</v>
      </c>
      <c r="E132" s="27">
        <v>2335718.79</v>
      </c>
      <c r="F132" s="27">
        <v>1624671.6999999997</v>
      </c>
      <c r="G132" s="27">
        <v>648007</v>
      </c>
      <c r="H132" s="27">
        <v>2272678.6999999997</v>
      </c>
    </row>
    <row r="133" spans="1:8">
      <c r="A133" s="64">
        <v>150</v>
      </c>
      <c r="B133" s="14" t="s">
        <v>150</v>
      </c>
      <c r="C133" s="27">
        <v>4511983.18</v>
      </c>
      <c r="D133" s="27">
        <v>961660.3</v>
      </c>
      <c r="E133" s="27">
        <v>5473643.4799999995</v>
      </c>
      <c r="F133" s="27">
        <v>3664242.9600000009</v>
      </c>
      <c r="G133" s="27">
        <v>790035</v>
      </c>
      <c r="H133" s="27">
        <v>4454277.9600000009</v>
      </c>
    </row>
    <row r="134" spans="1:8">
      <c r="A134" s="64">
        <v>151</v>
      </c>
      <c r="B134" s="14" t="s">
        <v>151</v>
      </c>
      <c r="C134" s="27">
        <v>1699289.2000000002</v>
      </c>
      <c r="D134" s="27">
        <v>597327.9</v>
      </c>
      <c r="E134" s="27">
        <v>2296617.1</v>
      </c>
      <c r="F134" s="27">
        <v>1692675.4799999997</v>
      </c>
      <c r="G134" s="27">
        <v>550189.05000000005</v>
      </c>
      <c r="H134" s="27">
        <v>2242864.5299999998</v>
      </c>
    </row>
    <row r="135" spans="1:8">
      <c r="A135" s="64">
        <v>152</v>
      </c>
      <c r="B135" s="14" t="s">
        <v>152</v>
      </c>
      <c r="C135" s="27">
        <v>2210430.5499999998</v>
      </c>
      <c r="D135" s="27">
        <v>821808.1</v>
      </c>
      <c r="E135" s="27">
        <v>3032238.65</v>
      </c>
      <c r="F135" s="27">
        <v>2277922.54</v>
      </c>
      <c r="G135" s="27">
        <v>805077</v>
      </c>
      <c r="H135" s="27">
        <v>3082999.54</v>
      </c>
    </row>
    <row r="136" spans="1:8">
      <c r="A136" s="64">
        <v>153</v>
      </c>
      <c r="B136" s="14" t="s">
        <v>153</v>
      </c>
      <c r="C136" s="27">
        <v>2050922.1600000006</v>
      </c>
      <c r="D136" s="27">
        <v>566223.9</v>
      </c>
      <c r="E136" s="27">
        <v>2617146.0600000005</v>
      </c>
      <c r="F136" s="27">
        <v>2106516.0599999996</v>
      </c>
      <c r="G136" s="27">
        <v>608628.60000000009</v>
      </c>
      <c r="H136" s="27">
        <v>2715144.6599999997</v>
      </c>
    </row>
    <row r="137" spans="1:8">
      <c r="A137" s="64">
        <v>154</v>
      </c>
      <c r="B137" s="14" t="s">
        <v>154</v>
      </c>
      <c r="C137" s="27">
        <v>3154585.37</v>
      </c>
      <c r="D137" s="27">
        <v>436932.65</v>
      </c>
      <c r="E137" s="27">
        <v>3591518.02</v>
      </c>
      <c r="F137" s="27">
        <v>2825752.44</v>
      </c>
      <c r="G137" s="27">
        <v>398717.3</v>
      </c>
      <c r="H137" s="27">
        <v>3224469.7399999998</v>
      </c>
    </row>
    <row r="138" spans="1:8">
      <c r="A138" s="64">
        <v>155</v>
      </c>
      <c r="B138" s="14" t="s">
        <v>155</v>
      </c>
      <c r="C138" s="27">
        <v>4985818.4800000004</v>
      </c>
      <c r="D138" s="27">
        <v>1592528.9999999998</v>
      </c>
      <c r="E138" s="27">
        <v>6578347.4800000004</v>
      </c>
      <c r="F138" s="27">
        <v>3791465.4900000012</v>
      </c>
      <c r="G138" s="27">
        <v>1288978.68</v>
      </c>
      <c r="H138" s="27">
        <v>5080444.1700000009</v>
      </c>
    </row>
    <row r="139" spans="1:8">
      <c r="A139" s="64">
        <v>156</v>
      </c>
      <c r="B139" s="14" t="s">
        <v>156</v>
      </c>
      <c r="C139" s="27">
        <v>3702392.05</v>
      </c>
      <c r="D139" s="27">
        <v>728216.65000000014</v>
      </c>
      <c r="E139" s="27">
        <v>4430608.7</v>
      </c>
      <c r="F139" s="27">
        <v>3524652.79</v>
      </c>
      <c r="G139" s="27">
        <v>686984.54999999993</v>
      </c>
      <c r="H139" s="27">
        <v>4211637.34</v>
      </c>
    </row>
    <row r="140" spans="1:8">
      <c r="A140" s="64">
        <v>157</v>
      </c>
      <c r="B140" s="14" t="s">
        <v>157</v>
      </c>
      <c r="C140" s="27">
        <v>6887668.7299999986</v>
      </c>
      <c r="D140" s="27">
        <v>2255827.3000000003</v>
      </c>
      <c r="E140" s="27">
        <v>9143496.0299999993</v>
      </c>
      <c r="F140" s="27">
        <v>5843586.540000001</v>
      </c>
      <c r="G140" s="27">
        <v>2243651.6999999997</v>
      </c>
      <c r="H140" s="27">
        <v>8087238.2400000002</v>
      </c>
    </row>
    <row r="141" spans="1:8">
      <c r="A141" s="64">
        <v>158</v>
      </c>
      <c r="B141" s="14" t="s">
        <v>158</v>
      </c>
      <c r="C141" s="27">
        <v>3220763.4300000006</v>
      </c>
      <c r="D141" s="27">
        <v>811307.8</v>
      </c>
      <c r="E141" s="27">
        <v>4032071.2300000004</v>
      </c>
      <c r="F141" s="27">
        <v>3184498.7099999995</v>
      </c>
      <c r="G141" s="27">
        <v>780672.00000000012</v>
      </c>
      <c r="H141" s="27">
        <v>3965170.7099999995</v>
      </c>
    </row>
    <row r="142" spans="1:8">
      <c r="A142" s="64">
        <v>159</v>
      </c>
      <c r="B142" s="14" t="s">
        <v>159</v>
      </c>
      <c r="C142" s="27">
        <v>3830837.5699999994</v>
      </c>
      <c r="D142" s="27">
        <v>1340749.75</v>
      </c>
      <c r="E142" s="27">
        <v>5171587.3199999994</v>
      </c>
      <c r="F142" s="27">
        <v>3916413.7399999998</v>
      </c>
      <c r="G142" s="27">
        <v>1452938.65</v>
      </c>
      <c r="H142" s="27">
        <v>5369352.3899999997</v>
      </c>
    </row>
    <row r="143" spans="1:8">
      <c r="A143" s="64">
        <v>160</v>
      </c>
      <c r="B143" s="14" t="s">
        <v>207</v>
      </c>
      <c r="C143" s="27">
        <v>4653644.2500000009</v>
      </c>
      <c r="D143" s="27">
        <v>748952.84999999986</v>
      </c>
      <c r="E143" s="27">
        <v>5402597.1000000006</v>
      </c>
      <c r="F143" s="27">
        <v>4212989.9399999985</v>
      </c>
      <c r="G143" s="27">
        <v>684585.2</v>
      </c>
      <c r="H143" s="27">
        <v>4897575.1399999987</v>
      </c>
    </row>
    <row r="144" spans="1:8">
      <c r="A144" s="64">
        <v>161</v>
      </c>
      <c r="B144" s="14" t="s">
        <v>161</v>
      </c>
      <c r="C144" s="27">
        <v>3165056.62</v>
      </c>
      <c r="D144" s="27">
        <v>122911.1</v>
      </c>
      <c r="E144" s="27">
        <v>3287967.72</v>
      </c>
      <c r="F144" s="27">
        <v>3035941.19</v>
      </c>
      <c r="G144" s="27">
        <v>113779.90000000001</v>
      </c>
      <c r="H144" s="27">
        <v>3149721.09</v>
      </c>
    </row>
    <row r="145" spans="1:8">
      <c r="A145" s="64">
        <v>162</v>
      </c>
      <c r="B145" s="14" t="s">
        <v>162</v>
      </c>
      <c r="C145" s="27">
        <v>1920993.2200000002</v>
      </c>
      <c r="D145" s="27">
        <v>271807.14999999997</v>
      </c>
      <c r="E145" s="27">
        <v>2192800.37</v>
      </c>
      <c r="F145" s="27">
        <v>1868063.7899999998</v>
      </c>
      <c r="G145" s="27">
        <v>233616.54999999996</v>
      </c>
      <c r="H145" s="27">
        <v>2101680.34</v>
      </c>
    </row>
    <row r="146" spans="1:8">
      <c r="A146" s="64">
        <v>163</v>
      </c>
      <c r="B146" s="14" t="s">
        <v>163</v>
      </c>
      <c r="C146" s="27">
        <v>3498177.5700000012</v>
      </c>
      <c r="D146" s="27">
        <v>1118743.3499999999</v>
      </c>
      <c r="E146" s="27">
        <v>4616920.9200000009</v>
      </c>
      <c r="F146" s="27">
        <v>3539987.8599999994</v>
      </c>
      <c r="G146" s="27">
        <v>1133883.45</v>
      </c>
      <c r="H146" s="27">
        <v>4673871.3099999996</v>
      </c>
    </row>
    <row r="147" spans="1:8">
      <c r="A147" s="64">
        <v>164</v>
      </c>
      <c r="B147" s="14" t="s">
        <v>819</v>
      </c>
      <c r="C147" s="27">
        <v>3412520.4800000004</v>
      </c>
      <c r="D147" s="27">
        <v>991013.25</v>
      </c>
      <c r="E147" s="27">
        <v>4403533.7300000004</v>
      </c>
      <c r="F147" s="27">
        <v>3498474.33</v>
      </c>
      <c r="G147" s="27">
        <v>1008943.8</v>
      </c>
      <c r="H147" s="27">
        <v>4507418.13</v>
      </c>
    </row>
    <row r="148" spans="1:8">
      <c r="A148" s="64">
        <v>165</v>
      </c>
      <c r="B148" s="14" t="s">
        <v>165</v>
      </c>
      <c r="C148" s="27">
        <v>3234086.3499999992</v>
      </c>
      <c r="D148" s="27">
        <v>825491.1</v>
      </c>
      <c r="E148" s="27">
        <v>4059577.4499999993</v>
      </c>
      <c r="F148" s="27">
        <v>3377013.1799999997</v>
      </c>
      <c r="G148" s="27">
        <v>931893.55</v>
      </c>
      <c r="H148" s="27">
        <v>4308906.7299999995</v>
      </c>
    </row>
    <row r="149" spans="1:8">
      <c r="A149" s="64">
        <v>167</v>
      </c>
      <c r="B149" s="14" t="s">
        <v>820</v>
      </c>
      <c r="C149" s="27">
        <v>2756829.7000000011</v>
      </c>
      <c r="D149" s="27">
        <v>1234167.2499999998</v>
      </c>
      <c r="E149" s="27">
        <v>3990996.9500000007</v>
      </c>
      <c r="F149" s="27">
        <v>2752130.07</v>
      </c>
      <c r="G149" s="27">
        <v>1443078.4</v>
      </c>
      <c r="H149" s="27">
        <v>4195208.47</v>
      </c>
    </row>
    <row r="150" spans="1:8">
      <c r="A150" s="64">
        <v>168</v>
      </c>
      <c r="B150" s="14" t="s">
        <v>821</v>
      </c>
      <c r="C150" s="27">
        <v>2301738.09</v>
      </c>
      <c r="D150" s="27">
        <v>451310.30000000005</v>
      </c>
      <c r="E150" s="27">
        <v>2753048.3899999997</v>
      </c>
      <c r="F150" s="27">
        <v>2339583.69</v>
      </c>
      <c r="G150" s="27">
        <v>381808.5</v>
      </c>
      <c r="H150" s="27">
        <v>2721392.19</v>
      </c>
    </row>
    <row r="151" spans="1:8">
      <c r="A151" s="64">
        <v>169</v>
      </c>
      <c r="B151" s="14" t="s">
        <v>167</v>
      </c>
      <c r="C151" s="27">
        <v>2000910.2799999998</v>
      </c>
      <c r="D151" s="27">
        <v>640122.74999999988</v>
      </c>
      <c r="E151" s="27">
        <v>2641033.0299999998</v>
      </c>
      <c r="F151" s="27">
        <v>2000488.37</v>
      </c>
      <c r="G151" s="27">
        <v>606832.29999999993</v>
      </c>
      <c r="H151" s="27">
        <v>2607320.67</v>
      </c>
    </row>
    <row r="152" spans="1:8">
      <c r="A152" s="64">
        <v>170</v>
      </c>
      <c r="B152" s="14" t="s">
        <v>822</v>
      </c>
      <c r="C152" s="27">
        <v>2574701.7800000003</v>
      </c>
      <c r="D152" s="27">
        <v>475902.69999999995</v>
      </c>
      <c r="E152" s="27">
        <v>3050604.4800000004</v>
      </c>
      <c r="F152" s="27">
        <v>2476566.2900000005</v>
      </c>
      <c r="G152" s="27">
        <v>511484.90000000008</v>
      </c>
      <c r="H152" s="27">
        <v>2988051.1900000004</v>
      </c>
    </row>
    <row r="153" spans="1:8">
      <c r="A153" s="64">
        <v>171</v>
      </c>
      <c r="B153" s="14" t="s">
        <v>169</v>
      </c>
      <c r="C153" s="27">
        <v>5101851.2200000007</v>
      </c>
      <c r="D153" s="27">
        <v>1185740.17</v>
      </c>
      <c r="E153" s="27">
        <v>6287591.3900000006</v>
      </c>
      <c r="F153" s="27">
        <v>5243420.7799999993</v>
      </c>
      <c r="G153" s="27">
        <v>1297866.3500000001</v>
      </c>
      <c r="H153" s="27">
        <v>6541287.1299999999</v>
      </c>
    </row>
    <row r="154" spans="1:8">
      <c r="A154" s="64">
        <v>172</v>
      </c>
      <c r="B154" s="14" t="s">
        <v>170</v>
      </c>
      <c r="C154" s="27">
        <v>2647028.61</v>
      </c>
      <c r="D154" s="27">
        <v>1087231.25</v>
      </c>
      <c r="E154" s="27">
        <v>3734259.86</v>
      </c>
      <c r="F154" s="27">
        <v>2823807.1900000004</v>
      </c>
      <c r="G154" s="27">
        <v>1048649.3</v>
      </c>
      <c r="H154" s="27">
        <v>3872456.49</v>
      </c>
    </row>
    <row r="155" spans="1:8">
      <c r="A155" s="64">
        <v>173</v>
      </c>
      <c r="B155" s="14" t="s">
        <v>823</v>
      </c>
      <c r="C155" s="27">
        <v>4622310.6600000011</v>
      </c>
      <c r="D155" s="27">
        <v>1211645.5999999996</v>
      </c>
      <c r="E155" s="27">
        <v>5833956.2600000007</v>
      </c>
      <c r="F155" s="27">
        <v>4515434.8100000005</v>
      </c>
      <c r="G155" s="27">
        <v>1300335.6499999999</v>
      </c>
      <c r="H155" s="27">
        <v>5815770.4600000009</v>
      </c>
    </row>
    <row r="156" spans="1:8">
      <c r="A156" s="64">
        <v>175</v>
      </c>
      <c r="B156" s="14" t="s">
        <v>172</v>
      </c>
      <c r="C156" s="27">
        <v>2827083.48</v>
      </c>
      <c r="D156" s="27">
        <v>430757.64999999997</v>
      </c>
      <c r="E156" s="27">
        <v>3257841.13</v>
      </c>
      <c r="F156" s="27">
        <v>2778951.8900000006</v>
      </c>
      <c r="G156" s="27">
        <v>422381.19999999995</v>
      </c>
      <c r="H156" s="27">
        <v>3201333.0900000003</v>
      </c>
    </row>
    <row r="157" spans="1:8">
      <c r="A157" s="64">
        <v>176</v>
      </c>
      <c r="B157" s="14" t="s">
        <v>173</v>
      </c>
      <c r="C157" s="27">
        <v>3716656.6000000006</v>
      </c>
      <c r="D157" s="27">
        <v>769687.2</v>
      </c>
      <c r="E157" s="27">
        <v>4486343.8000000007</v>
      </c>
      <c r="F157" s="27">
        <v>3735637.5499999993</v>
      </c>
      <c r="G157" s="27">
        <v>777409.85</v>
      </c>
      <c r="H157" s="27">
        <v>4513047.3999999994</v>
      </c>
    </row>
    <row r="158" spans="1:8">
      <c r="A158" s="64">
        <v>177</v>
      </c>
      <c r="B158" s="14" t="s">
        <v>174</v>
      </c>
      <c r="C158" s="27">
        <v>4165699.1799999992</v>
      </c>
      <c r="D158" s="27">
        <v>919764.60000000009</v>
      </c>
      <c r="E158" s="27">
        <v>5085463.7799999993</v>
      </c>
      <c r="F158" s="27">
        <v>4026595.1899999995</v>
      </c>
      <c r="G158" s="27">
        <v>854220.50000000012</v>
      </c>
      <c r="H158" s="27">
        <v>4880815.6899999995</v>
      </c>
    </row>
    <row r="159" spans="1:8">
      <c r="A159" s="64">
        <v>178</v>
      </c>
      <c r="B159" s="14" t="s">
        <v>175</v>
      </c>
      <c r="C159" s="27">
        <v>2652071.7399999998</v>
      </c>
      <c r="D159" s="27">
        <v>1250791.3999999999</v>
      </c>
      <c r="E159" s="27">
        <v>3902863.1399999997</v>
      </c>
      <c r="F159" s="27">
        <v>2740071.6900000004</v>
      </c>
      <c r="G159" s="27">
        <v>1298227.75</v>
      </c>
      <c r="H159" s="27">
        <v>4038299.4400000004</v>
      </c>
    </row>
    <row r="160" spans="1:8">
      <c r="A160" s="64">
        <v>179</v>
      </c>
      <c r="B160" s="14" t="s">
        <v>176</v>
      </c>
      <c r="C160" s="27">
        <v>2418000.9100000006</v>
      </c>
      <c r="D160" s="27">
        <v>1593153.5999999996</v>
      </c>
      <c r="E160" s="27">
        <v>4011154.5100000002</v>
      </c>
      <c r="F160" s="27">
        <v>2466891.2300000004</v>
      </c>
      <c r="G160" s="27">
        <v>934410.40000000014</v>
      </c>
      <c r="H160" s="27">
        <v>3401301.6300000004</v>
      </c>
    </row>
    <row r="161" spans="1:8">
      <c r="A161" s="64">
        <v>181</v>
      </c>
      <c r="B161" s="14" t="s">
        <v>824</v>
      </c>
      <c r="C161" s="27">
        <v>2771946.71</v>
      </c>
      <c r="D161" s="27">
        <v>924210.99999999988</v>
      </c>
      <c r="E161" s="27">
        <v>3696157.71</v>
      </c>
      <c r="F161" s="27">
        <v>2733981.4699999988</v>
      </c>
      <c r="G161" s="27">
        <v>934475.7</v>
      </c>
      <c r="H161" s="27">
        <v>3668457.169999999</v>
      </c>
    </row>
    <row r="162" spans="1:8">
      <c r="A162" s="64">
        <v>182</v>
      </c>
      <c r="B162" s="14" t="s">
        <v>178</v>
      </c>
      <c r="C162" s="27">
        <v>2848259.3000000007</v>
      </c>
      <c r="D162" s="27">
        <v>617116.55000000005</v>
      </c>
      <c r="E162" s="27">
        <v>3465375.8500000006</v>
      </c>
      <c r="F162" s="27">
        <v>2916182.21</v>
      </c>
      <c r="G162" s="27">
        <v>625422.25</v>
      </c>
      <c r="H162" s="27">
        <v>3541604.46</v>
      </c>
    </row>
    <row r="163" spans="1:8">
      <c r="A163" s="64">
        <v>185</v>
      </c>
      <c r="B163" s="14" t="s">
        <v>825</v>
      </c>
      <c r="C163" s="27">
        <v>2303186.08</v>
      </c>
      <c r="D163" s="27">
        <v>2246577.6799999997</v>
      </c>
      <c r="E163" s="27">
        <v>4549763.76</v>
      </c>
      <c r="F163" s="27">
        <v>2340872.6800000002</v>
      </c>
      <c r="G163" s="27">
        <v>2123136.4</v>
      </c>
      <c r="H163" s="27">
        <v>4464009.08</v>
      </c>
    </row>
    <row r="164" spans="1:8">
      <c r="A164" s="64">
        <v>186</v>
      </c>
      <c r="B164" s="14" t="s">
        <v>826</v>
      </c>
      <c r="C164" s="27">
        <v>2412786.5500000003</v>
      </c>
      <c r="D164" s="27">
        <v>499095.75</v>
      </c>
      <c r="E164" s="27">
        <v>2911882.3000000003</v>
      </c>
      <c r="F164" s="27">
        <v>2440626.88</v>
      </c>
      <c r="G164" s="27">
        <v>452591.54999999987</v>
      </c>
      <c r="H164" s="27">
        <v>2893218.4299999997</v>
      </c>
    </row>
    <row r="165" spans="1:8">
      <c r="A165" s="64">
        <v>187</v>
      </c>
      <c r="B165" s="14" t="s">
        <v>827</v>
      </c>
      <c r="C165" s="27">
        <v>5232175.99</v>
      </c>
      <c r="D165" s="27">
        <v>2210225.2600000002</v>
      </c>
      <c r="E165" s="27">
        <v>7442401.2500000009</v>
      </c>
      <c r="F165" s="27">
        <v>4534247.97</v>
      </c>
      <c r="G165" s="27">
        <v>2032120.9000000001</v>
      </c>
      <c r="H165" s="27">
        <v>6566368.8700000001</v>
      </c>
    </row>
    <row r="166" spans="1:8">
      <c r="A166" s="64">
        <v>188</v>
      </c>
      <c r="B166" s="14" t="s">
        <v>210</v>
      </c>
      <c r="C166" s="27">
        <v>2116372.5699999998</v>
      </c>
      <c r="D166" s="27">
        <v>513042.85000000003</v>
      </c>
      <c r="E166" s="27">
        <v>2629415.42</v>
      </c>
      <c r="F166" s="27">
        <v>1942325.64</v>
      </c>
      <c r="G166" s="27">
        <v>473319.80000000005</v>
      </c>
      <c r="H166" s="27">
        <v>2415645.44</v>
      </c>
    </row>
    <row r="167" spans="1:8">
      <c r="A167" s="64">
        <v>189</v>
      </c>
      <c r="B167" s="14" t="s">
        <v>828</v>
      </c>
      <c r="C167" s="27">
        <v>3371043.4799999991</v>
      </c>
      <c r="D167" s="27">
        <v>669886.65</v>
      </c>
      <c r="E167" s="27">
        <v>4040930.129999999</v>
      </c>
      <c r="F167" s="27">
        <v>3061240.3099999996</v>
      </c>
      <c r="G167" s="27">
        <v>663379.10000000009</v>
      </c>
      <c r="H167" s="27">
        <v>3724619.4099999997</v>
      </c>
    </row>
    <row r="168" spans="1:8">
      <c r="A168" s="64">
        <v>190</v>
      </c>
      <c r="B168" s="14" t="s">
        <v>829</v>
      </c>
      <c r="C168" s="27">
        <v>2563138.5200000005</v>
      </c>
      <c r="D168" s="27">
        <v>152261.95000000001</v>
      </c>
      <c r="E168" s="27">
        <v>2715400.4700000007</v>
      </c>
      <c r="F168" s="27">
        <v>2586199.16</v>
      </c>
      <c r="G168" s="27">
        <v>178310.35000000003</v>
      </c>
      <c r="H168" s="27">
        <v>2764509.5100000002</v>
      </c>
    </row>
    <row r="169" spans="1:8">
      <c r="A169" s="64">
        <v>191</v>
      </c>
      <c r="B169" s="14" t="s">
        <v>830</v>
      </c>
      <c r="C169" s="27">
        <v>2478580.0699999998</v>
      </c>
      <c r="D169" s="27">
        <v>74217.350000000006</v>
      </c>
      <c r="E169" s="27">
        <v>2552797.42</v>
      </c>
      <c r="F169" s="27">
        <v>2505945.7100000004</v>
      </c>
      <c r="G169" s="27">
        <v>101062.64999999998</v>
      </c>
      <c r="H169" s="27">
        <v>2607008.3600000003</v>
      </c>
    </row>
    <row r="170" spans="1:8">
      <c r="A170" s="64">
        <v>192</v>
      </c>
      <c r="B170" s="14" t="s">
        <v>831</v>
      </c>
      <c r="C170" s="27">
        <v>0</v>
      </c>
      <c r="D170" s="27"/>
      <c r="E170" s="27"/>
      <c r="F170" s="27">
        <v>2216653.0099999998</v>
      </c>
      <c r="G170" s="27">
        <v>87378.7</v>
      </c>
      <c r="H170" s="27">
        <v>2304031.71</v>
      </c>
    </row>
    <row r="171" spans="1:8">
      <c r="A171" s="64">
        <v>193</v>
      </c>
      <c r="B171" s="14" t="s">
        <v>184</v>
      </c>
      <c r="C171" s="27">
        <v>2750715.2500000005</v>
      </c>
      <c r="D171" s="27">
        <v>297318.8</v>
      </c>
      <c r="E171" s="27">
        <v>3048034.0500000003</v>
      </c>
      <c r="F171" s="27">
        <v>2753188.2800000003</v>
      </c>
      <c r="G171" s="27">
        <v>458265.74999999988</v>
      </c>
      <c r="H171" s="27">
        <v>3211454.0300000003</v>
      </c>
    </row>
    <row r="172" spans="1:8" ht="15.75" thickBot="1">
      <c r="A172" s="28"/>
      <c r="B172" s="28"/>
      <c r="C172" s="29">
        <f t="shared" ref="C172" si="0">+E172-D172</f>
        <v>501619797.1099999</v>
      </c>
      <c r="D172" s="29">
        <v>193655194.49999991</v>
      </c>
      <c r="E172" s="29">
        <v>695274991.60999978</v>
      </c>
      <c r="F172" s="29">
        <f t="shared" ref="F172" si="1">+H172-G172</f>
        <v>502729099.17000049</v>
      </c>
      <c r="G172" s="29">
        <v>193374268.76000005</v>
      </c>
      <c r="H172" s="29">
        <v>696103367.93000054</v>
      </c>
    </row>
    <row r="173" spans="1:8" ht="15.75" thickTop="1"/>
  </sheetData>
  <autoFilter ref="A7:H7"/>
  <pageMargins left="0.7" right="0.7" top="0.75" bottom="0.75" header="0.3" footer="0.3"/>
  <pageSetup scale="75" orientation="landscape" verticalDpi="1200"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sheetPr>
    <tabColor rgb="FF92D050"/>
  </sheetPr>
  <dimension ref="A1:C66"/>
  <sheetViews>
    <sheetView zoomScaleNormal="100" workbookViewId="0"/>
  </sheetViews>
  <sheetFormatPr defaultRowHeight="15"/>
  <cols>
    <col min="1" max="1" width="5.7109375" customWidth="1"/>
    <col min="2" max="2" width="8.140625" customWidth="1"/>
  </cols>
  <sheetData>
    <row r="1" spans="1:3" ht="21">
      <c r="A1" s="3" t="s">
        <v>927</v>
      </c>
    </row>
    <row r="2" spans="1:3" ht="18.75">
      <c r="A2" s="2" t="s">
        <v>185</v>
      </c>
    </row>
    <row r="4" spans="1:3" ht="18.75">
      <c r="A4" s="75" t="s">
        <v>928</v>
      </c>
    </row>
    <row r="5" spans="1:3">
      <c r="B5" s="76" t="s">
        <v>2</v>
      </c>
    </row>
    <row r="6" spans="1:3">
      <c r="C6" t="s">
        <v>953</v>
      </c>
    </row>
    <row r="7" spans="1:3">
      <c r="B7" s="76" t="s">
        <v>955</v>
      </c>
    </row>
    <row r="8" spans="1:3">
      <c r="C8" t="s">
        <v>954</v>
      </c>
    </row>
    <row r="9" spans="1:3">
      <c r="B9" s="76" t="s">
        <v>4</v>
      </c>
    </row>
    <row r="10" spans="1:3">
      <c r="C10" t="s">
        <v>956</v>
      </c>
    </row>
    <row r="11" spans="1:3">
      <c r="B11" s="76" t="s">
        <v>5</v>
      </c>
    </row>
    <row r="12" spans="1:3">
      <c r="C12" t="s">
        <v>957</v>
      </c>
    </row>
    <row r="14" spans="1:3" ht="18.75">
      <c r="A14" s="75" t="s">
        <v>931</v>
      </c>
    </row>
    <row r="15" spans="1:3">
      <c r="A15" s="77" t="s">
        <v>939</v>
      </c>
    </row>
    <row r="17" spans="2:3">
      <c r="B17" s="76" t="s">
        <v>6</v>
      </c>
    </row>
    <row r="18" spans="2:3">
      <c r="C18" s="78" t="s">
        <v>972</v>
      </c>
    </row>
    <row r="19" spans="2:3">
      <c r="B19" s="76" t="s">
        <v>937</v>
      </c>
    </row>
    <row r="20" spans="2:3">
      <c r="C20" t="s">
        <v>958</v>
      </c>
    </row>
    <row r="21" spans="2:3">
      <c r="B21" s="76" t="s">
        <v>15</v>
      </c>
    </row>
    <row r="22" spans="2:3">
      <c r="C22" t="s">
        <v>938</v>
      </c>
    </row>
    <row r="23" spans="2:3">
      <c r="B23" s="76" t="s">
        <v>16</v>
      </c>
    </row>
    <row r="24" spans="2:3">
      <c r="C24" t="s">
        <v>963</v>
      </c>
    </row>
    <row r="25" spans="2:3">
      <c r="B25" s="76" t="s">
        <v>17</v>
      </c>
    </row>
    <row r="26" spans="2:3">
      <c r="C26" t="s">
        <v>964</v>
      </c>
    </row>
    <row r="27" spans="2:3">
      <c r="B27" s="76" t="s">
        <v>18</v>
      </c>
    </row>
    <row r="28" spans="2:3">
      <c r="C28" t="s">
        <v>965</v>
      </c>
    </row>
    <row r="29" spans="2:3">
      <c r="B29" s="76" t="s">
        <v>19</v>
      </c>
    </row>
    <row r="30" spans="2:3">
      <c r="C30" t="s">
        <v>959</v>
      </c>
    </row>
    <row r="31" spans="2:3">
      <c r="B31" s="76" t="s">
        <v>20</v>
      </c>
    </row>
    <row r="32" spans="2:3">
      <c r="C32" t="s">
        <v>966</v>
      </c>
    </row>
    <row r="33" spans="2:3">
      <c r="B33" s="76" t="s">
        <v>21</v>
      </c>
    </row>
    <row r="34" spans="2:3">
      <c r="C34" t="s">
        <v>967</v>
      </c>
    </row>
    <row r="35" spans="2:3">
      <c r="B35" s="76" t="s">
        <v>22</v>
      </c>
    </row>
    <row r="36" spans="2:3">
      <c r="C36" t="s">
        <v>968</v>
      </c>
    </row>
    <row r="37" spans="2:3">
      <c r="B37" s="76" t="s">
        <v>23</v>
      </c>
    </row>
    <row r="38" spans="2:3">
      <c r="C38" t="s">
        <v>960</v>
      </c>
    </row>
    <row r="39" spans="2:3">
      <c r="B39" s="76" t="s">
        <v>24</v>
      </c>
    </row>
    <row r="40" spans="2:3">
      <c r="C40" t="s">
        <v>969</v>
      </c>
    </row>
    <row r="41" spans="2:3">
      <c r="B41" s="76" t="s">
        <v>932</v>
      </c>
    </row>
    <row r="42" spans="2:3">
      <c r="C42" t="s">
        <v>940</v>
      </c>
    </row>
    <row r="43" spans="2:3">
      <c r="B43" s="76" t="s">
        <v>8</v>
      </c>
    </row>
    <row r="44" spans="2:3">
      <c r="C44" t="s">
        <v>970</v>
      </c>
    </row>
    <row r="45" spans="2:3">
      <c r="B45" s="76" t="s">
        <v>7</v>
      </c>
    </row>
    <row r="46" spans="2:3">
      <c r="C46" t="s">
        <v>961</v>
      </c>
    </row>
    <row r="47" spans="2:3">
      <c r="B47" s="76" t="s">
        <v>29</v>
      </c>
    </row>
    <row r="48" spans="2:3">
      <c r="C48" t="s">
        <v>941</v>
      </c>
    </row>
    <row r="49" spans="2:3">
      <c r="B49" s="76" t="s">
        <v>933</v>
      </c>
    </row>
    <row r="50" spans="2:3">
      <c r="C50" t="s">
        <v>942</v>
      </c>
    </row>
    <row r="51" spans="2:3">
      <c r="B51" s="76" t="s">
        <v>26</v>
      </c>
    </row>
    <row r="52" spans="2:3">
      <c r="C52" t="s">
        <v>971</v>
      </c>
    </row>
    <row r="53" spans="2:3">
      <c r="B53" s="76" t="s">
        <v>27</v>
      </c>
    </row>
    <row r="54" spans="2:3">
      <c r="C54" t="s">
        <v>962</v>
      </c>
    </row>
    <row r="55" spans="2:3">
      <c r="B55" s="76" t="s">
        <v>934</v>
      </c>
    </row>
    <row r="56" spans="2:3">
      <c r="C56" t="s">
        <v>943</v>
      </c>
    </row>
    <row r="57" spans="2:3">
      <c r="B57" s="76" t="s">
        <v>10</v>
      </c>
    </row>
    <row r="58" spans="2:3">
      <c r="C58" t="s">
        <v>944</v>
      </c>
    </row>
    <row r="59" spans="2:3">
      <c r="B59" s="76" t="s">
        <v>11</v>
      </c>
    </row>
    <row r="60" spans="2:3">
      <c r="C60" t="s">
        <v>945</v>
      </c>
    </row>
    <row r="61" spans="2:3">
      <c r="B61" s="76" t="s">
        <v>935</v>
      </c>
    </row>
    <row r="62" spans="2:3">
      <c r="C62" t="s">
        <v>951</v>
      </c>
    </row>
    <row r="63" spans="2:3">
      <c r="B63" s="76" t="s">
        <v>936</v>
      </c>
    </row>
    <row r="64" spans="2:3">
      <c r="C64" t="s">
        <v>952</v>
      </c>
    </row>
    <row r="65" spans="2:3">
      <c r="B65" s="76" t="s">
        <v>13</v>
      </c>
    </row>
    <row r="66" spans="2:3">
      <c r="C66" t="s">
        <v>946</v>
      </c>
    </row>
  </sheetData>
  <pageMargins left="0.7" right="0.7" top="0.75" bottom="0.75" header="0.3" footer="0.3"/>
  <pageSetup orientation="portrait" horizontalDpi="1200" verticalDpi="1200"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sheetPr>
    <tabColor rgb="FF92D050"/>
  </sheetPr>
  <dimension ref="A1:AD170"/>
  <sheetViews>
    <sheetView zoomScaleNormal="100" workbookViewId="0">
      <pane ySplit="4" topLeftCell="A5" activePane="bottomLeft" state="frozen"/>
      <selection pane="bottomLeft" activeCell="A5" sqref="A5"/>
    </sheetView>
  </sheetViews>
  <sheetFormatPr defaultRowHeight="15"/>
  <cols>
    <col min="1" max="1" width="11.140625" style="83" customWidth="1"/>
    <col min="2" max="2" width="38" style="83" customWidth="1"/>
    <col min="3" max="3" width="17" style="84" bestFit="1" customWidth="1"/>
    <col min="4" max="4" width="15.5703125" style="84" bestFit="1" customWidth="1"/>
    <col min="5" max="5" width="12" style="84" bestFit="1" customWidth="1"/>
    <col min="6" max="6" width="15.28515625" style="84" bestFit="1" customWidth="1"/>
    <col min="7" max="7" width="23.85546875" style="84" bestFit="1" customWidth="1"/>
    <col min="8" max="8" width="28.7109375" style="84" bestFit="1" customWidth="1"/>
    <col min="9" max="9" width="14.42578125" style="84" bestFit="1" customWidth="1"/>
    <col min="10" max="10" width="14.5703125" style="84" bestFit="1" customWidth="1"/>
    <col min="11" max="11" width="22.140625" style="84" bestFit="1" customWidth="1"/>
    <col min="12" max="12" width="14.140625" style="84" bestFit="1" customWidth="1"/>
    <col min="13" max="13" width="21.42578125" style="84" bestFit="1" customWidth="1"/>
    <col min="14" max="14" width="19.85546875" style="84" bestFit="1" customWidth="1"/>
    <col min="15" max="15" width="14" style="84" bestFit="1" customWidth="1"/>
    <col min="16" max="16" width="14.140625" style="84" bestFit="1" customWidth="1"/>
    <col min="17" max="17" width="19.140625" style="84" bestFit="1" customWidth="1"/>
    <col min="18" max="18" width="29.85546875" style="84" bestFit="1" customWidth="1"/>
    <col min="19" max="19" width="30.5703125" style="84" bestFit="1" customWidth="1"/>
    <col min="20" max="20" width="22" style="84" bestFit="1" customWidth="1"/>
    <col min="21" max="21" width="21.85546875" style="84" bestFit="1" customWidth="1"/>
    <col min="22" max="22" width="13.28515625" style="84" bestFit="1" customWidth="1"/>
    <col min="23" max="23" width="13.5703125" style="84" customWidth="1"/>
    <col min="24" max="24" width="12.42578125" style="84" bestFit="1" customWidth="1"/>
    <col min="25" max="25" width="13.28515625" style="84" customWidth="1"/>
    <col min="26" max="26" width="15.7109375" style="84" customWidth="1"/>
    <col min="27" max="27" width="16.42578125" style="84" customWidth="1"/>
    <col min="28" max="28" width="12.7109375" style="84" bestFit="1" customWidth="1"/>
    <col min="29" max="29" width="17" style="84" customWidth="1"/>
    <col min="30" max="30" width="13.28515625" style="84" bestFit="1" customWidth="1"/>
    <col min="31" max="16384" width="9.140625" style="83"/>
  </cols>
  <sheetData>
    <row r="1" spans="1:30" ht="21">
      <c r="A1" s="16" t="s">
        <v>926</v>
      </c>
    </row>
    <row r="2" spans="1:30" ht="18.75">
      <c r="A2" s="85" t="s">
        <v>186</v>
      </c>
    </row>
    <row r="4" spans="1:30">
      <c r="A4" s="86" t="s">
        <v>0</v>
      </c>
      <c r="B4" s="86" t="s">
        <v>1</v>
      </c>
      <c r="C4" s="87" t="s">
        <v>2</v>
      </c>
      <c r="D4" s="87" t="s">
        <v>3</v>
      </c>
      <c r="E4" s="87" t="s">
        <v>4</v>
      </c>
      <c r="F4" s="87" t="s">
        <v>5</v>
      </c>
      <c r="G4" s="87" t="s">
        <v>6</v>
      </c>
      <c r="H4" s="87" t="s">
        <v>14</v>
      </c>
      <c r="I4" s="87" t="s">
        <v>15</v>
      </c>
      <c r="J4" s="87" t="s">
        <v>16</v>
      </c>
      <c r="K4" s="87" t="s">
        <v>17</v>
      </c>
      <c r="L4" s="87" t="s">
        <v>18</v>
      </c>
      <c r="M4" s="87" t="s">
        <v>19</v>
      </c>
      <c r="N4" s="87" t="s">
        <v>20</v>
      </c>
      <c r="O4" s="87" t="s">
        <v>21</v>
      </c>
      <c r="P4" s="87" t="s">
        <v>22</v>
      </c>
      <c r="Q4" s="87" t="s">
        <v>23</v>
      </c>
      <c r="R4" s="87" t="s">
        <v>24</v>
      </c>
      <c r="S4" s="87" t="s">
        <v>25</v>
      </c>
      <c r="T4" s="87" t="s">
        <v>8</v>
      </c>
      <c r="U4" s="87" t="s">
        <v>7</v>
      </c>
      <c r="V4" s="87" t="s">
        <v>29</v>
      </c>
      <c r="W4" s="87" t="s">
        <v>28</v>
      </c>
      <c r="X4" s="87" t="s">
        <v>26</v>
      </c>
      <c r="Y4" s="87" t="s">
        <v>27</v>
      </c>
      <c r="Z4" s="87" t="s">
        <v>9</v>
      </c>
      <c r="AA4" s="87" t="s">
        <v>10</v>
      </c>
      <c r="AB4" s="87" t="s">
        <v>11</v>
      </c>
      <c r="AC4" s="87" t="s">
        <v>12</v>
      </c>
      <c r="AD4" s="87" t="s">
        <v>13</v>
      </c>
    </row>
    <row r="5" spans="1:30">
      <c r="A5" s="88">
        <v>2</v>
      </c>
      <c r="B5" s="88" t="s">
        <v>30</v>
      </c>
      <c r="C5" s="89">
        <v>410914.82</v>
      </c>
      <c r="D5" s="89">
        <v>9410.7099999999991</v>
      </c>
      <c r="E5" s="89">
        <v>116841.78</v>
      </c>
      <c r="F5" s="89">
        <v>284662.33</v>
      </c>
      <c r="G5" s="89">
        <v>187077.64</v>
      </c>
      <c r="H5" s="89">
        <v>14062.98</v>
      </c>
      <c r="I5" s="89">
        <v>7097.22</v>
      </c>
      <c r="J5" s="89">
        <v>33.51</v>
      </c>
      <c r="K5" s="89">
        <v>35.159999999999997</v>
      </c>
      <c r="L5" s="89">
        <v>601.1</v>
      </c>
      <c r="M5" s="89">
        <v>12783.76</v>
      </c>
      <c r="N5" s="89">
        <v>0</v>
      </c>
      <c r="O5" s="89">
        <v>41.07</v>
      </c>
      <c r="P5" s="89">
        <v>0</v>
      </c>
      <c r="Q5" s="89">
        <v>0</v>
      </c>
      <c r="R5" s="89">
        <v>1710.37</v>
      </c>
      <c r="S5" s="89">
        <v>0</v>
      </c>
      <c r="T5" s="89">
        <v>73.14</v>
      </c>
      <c r="U5" s="89">
        <v>-2827.44</v>
      </c>
      <c r="V5" s="89">
        <v>2124.8200000000002</v>
      </c>
      <c r="W5" s="89">
        <v>2433.9499999999998</v>
      </c>
      <c r="X5" s="89">
        <v>0</v>
      </c>
      <c r="Y5" s="89">
        <v>0</v>
      </c>
      <c r="Z5" s="89">
        <v>225247.29</v>
      </c>
      <c r="AA5" s="89">
        <v>20520.03</v>
      </c>
      <c r="AB5" s="89">
        <v>0</v>
      </c>
      <c r="AC5" s="89">
        <v>-602.47</v>
      </c>
      <c r="AD5" s="89">
        <v>38292.54</v>
      </c>
    </row>
    <row r="6" spans="1:30">
      <c r="A6" s="88">
        <v>3</v>
      </c>
      <c r="B6" s="88" t="s">
        <v>788</v>
      </c>
      <c r="C6" s="89">
        <v>320599.81</v>
      </c>
      <c r="D6" s="89">
        <v>600.14</v>
      </c>
      <c r="E6" s="89">
        <v>93967.72</v>
      </c>
      <c r="F6" s="89">
        <v>226031.95</v>
      </c>
      <c r="G6" s="89">
        <v>142615.78</v>
      </c>
      <c r="H6" s="89">
        <v>13778.38</v>
      </c>
      <c r="I6" s="89">
        <v>6932.22</v>
      </c>
      <c r="J6" s="89">
        <v>155.51</v>
      </c>
      <c r="K6" s="89">
        <v>70.28</v>
      </c>
      <c r="L6" s="89">
        <v>712.41</v>
      </c>
      <c r="M6" s="89">
        <v>14586.38</v>
      </c>
      <c r="N6" s="89">
        <v>0</v>
      </c>
      <c r="O6" s="89">
        <v>17.68</v>
      </c>
      <c r="P6" s="89">
        <v>0</v>
      </c>
      <c r="Q6" s="89">
        <v>0</v>
      </c>
      <c r="R6" s="89">
        <v>430.7</v>
      </c>
      <c r="S6" s="89">
        <v>0</v>
      </c>
      <c r="T6" s="89">
        <v>73.14</v>
      </c>
      <c r="U6" s="89">
        <v>-1961.58</v>
      </c>
      <c r="V6" s="89">
        <v>2127.1999999999998</v>
      </c>
      <c r="W6" s="89">
        <v>1896.98</v>
      </c>
      <c r="X6" s="89">
        <v>137.9</v>
      </c>
      <c r="Y6" s="89">
        <v>0</v>
      </c>
      <c r="Z6" s="89">
        <v>181572.99</v>
      </c>
      <c r="AA6" s="89">
        <v>16541.3</v>
      </c>
      <c r="AB6" s="89">
        <v>112.25</v>
      </c>
      <c r="AC6" s="89">
        <v>12.14</v>
      </c>
      <c r="AD6" s="89">
        <v>27817.56</v>
      </c>
    </row>
    <row r="7" spans="1:30">
      <c r="A7" s="88">
        <v>5</v>
      </c>
      <c r="B7" s="88" t="s">
        <v>789</v>
      </c>
      <c r="C7" s="89">
        <v>494288.24</v>
      </c>
      <c r="D7" s="89">
        <v>13956.05</v>
      </c>
      <c r="E7" s="89">
        <v>139577.93</v>
      </c>
      <c r="F7" s="89">
        <v>340754.26</v>
      </c>
      <c r="G7" s="89">
        <v>231820.15</v>
      </c>
      <c r="H7" s="89">
        <v>9856.07</v>
      </c>
      <c r="I7" s="89">
        <v>4202.3100000000004</v>
      </c>
      <c r="J7" s="89">
        <v>53.65</v>
      </c>
      <c r="K7" s="89">
        <v>60.37</v>
      </c>
      <c r="L7" s="89">
        <v>703.46</v>
      </c>
      <c r="M7" s="89">
        <v>15814.17</v>
      </c>
      <c r="N7" s="89">
        <v>0</v>
      </c>
      <c r="O7" s="89">
        <v>33.61</v>
      </c>
      <c r="P7" s="89">
        <v>0</v>
      </c>
      <c r="Q7" s="89">
        <v>0</v>
      </c>
      <c r="R7" s="89">
        <v>402.25</v>
      </c>
      <c r="S7" s="89">
        <v>0</v>
      </c>
      <c r="T7" s="89">
        <v>73.14</v>
      </c>
      <c r="U7" s="89">
        <v>-1846.98</v>
      </c>
      <c r="V7" s="89">
        <v>1665.77</v>
      </c>
      <c r="W7" s="89">
        <v>4020.3</v>
      </c>
      <c r="X7" s="89">
        <v>0</v>
      </c>
      <c r="Y7" s="89">
        <v>0</v>
      </c>
      <c r="Z7" s="89">
        <v>266858.27</v>
      </c>
      <c r="AA7" s="89">
        <v>24310.79</v>
      </c>
      <c r="AB7" s="89">
        <v>435.11</v>
      </c>
      <c r="AC7" s="89">
        <v>-50.91</v>
      </c>
      <c r="AD7" s="89">
        <v>49099.18</v>
      </c>
    </row>
    <row r="8" spans="1:30">
      <c r="A8" s="88">
        <v>6</v>
      </c>
      <c r="B8" s="88" t="s">
        <v>33</v>
      </c>
      <c r="C8" s="89">
        <v>329171.01</v>
      </c>
      <c r="D8" s="89">
        <v>19062.86</v>
      </c>
      <c r="E8" s="89">
        <v>88874.06</v>
      </c>
      <c r="F8" s="89">
        <v>221234.09</v>
      </c>
      <c r="G8" s="89">
        <v>142575.10999999999</v>
      </c>
      <c r="H8" s="89">
        <v>10036.200000000001</v>
      </c>
      <c r="I8" s="89">
        <v>5077.97</v>
      </c>
      <c r="J8" s="89">
        <v>45.97</v>
      </c>
      <c r="K8" s="89">
        <v>8.8899999999999899</v>
      </c>
      <c r="L8" s="89">
        <v>655.77</v>
      </c>
      <c r="M8" s="89">
        <v>9585.01</v>
      </c>
      <c r="N8" s="89">
        <v>0</v>
      </c>
      <c r="O8" s="89">
        <v>49.72</v>
      </c>
      <c r="P8" s="89">
        <v>0</v>
      </c>
      <c r="Q8" s="89">
        <v>0</v>
      </c>
      <c r="R8" s="89">
        <v>455.25</v>
      </c>
      <c r="S8" s="89">
        <v>0</v>
      </c>
      <c r="T8" s="89">
        <v>73.14</v>
      </c>
      <c r="U8" s="89">
        <v>-2348.52</v>
      </c>
      <c r="V8" s="89">
        <v>3170.5</v>
      </c>
      <c r="W8" s="89">
        <v>2069.85</v>
      </c>
      <c r="X8" s="89">
        <v>95.47</v>
      </c>
      <c r="Y8" s="89">
        <v>0</v>
      </c>
      <c r="Z8" s="89">
        <v>171550.33</v>
      </c>
      <c r="AA8" s="89">
        <v>15628.23</v>
      </c>
      <c r="AB8" s="89">
        <v>78.27</v>
      </c>
      <c r="AC8" s="89">
        <v>19.48</v>
      </c>
      <c r="AD8" s="89">
        <v>33996.74</v>
      </c>
    </row>
    <row r="9" spans="1:30">
      <c r="A9" s="88">
        <v>7</v>
      </c>
      <c r="B9" s="88" t="s">
        <v>34</v>
      </c>
      <c r="C9" s="89">
        <v>549915.16</v>
      </c>
      <c r="D9" s="89">
        <v>32808.5</v>
      </c>
      <c r="E9" s="89">
        <v>147943.96</v>
      </c>
      <c r="F9" s="89">
        <v>369162.7</v>
      </c>
      <c r="G9" s="89">
        <v>239516.59</v>
      </c>
      <c r="H9" s="89">
        <v>17098.61</v>
      </c>
      <c r="I9" s="89">
        <v>8722.81</v>
      </c>
      <c r="J9" s="89">
        <v>218.29</v>
      </c>
      <c r="K9" s="89">
        <v>37.299999999999997</v>
      </c>
      <c r="L9" s="89">
        <v>938.52</v>
      </c>
      <c r="M9" s="89">
        <v>9000</v>
      </c>
      <c r="N9" s="89">
        <v>0</v>
      </c>
      <c r="O9" s="89">
        <v>0</v>
      </c>
      <c r="P9" s="89">
        <v>0</v>
      </c>
      <c r="Q9" s="89">
        <v>0</v>
      </c>
      <c r="R9" s="89">
        <v>32.46</v>
      </c>
      <c r="S9" s="89">
        <v>0</v>
      </c>
      <c r="T9" s="89">
        <v>73.14</v>
      </c>
      <c r="U9" s="89">
        <v>-3826.08</v>
      </c>
      <c r="V9" s="89">
        <v>6253.46</v>
      </c>
      <c r="W9" s="89">
        <v>2241.98</v>
      </c>
      <c r="X9" s="89">
        <v>35.700000000000003</v>
      </c>
      <c r="Y9" s="89">
        <v>0</v>
      </c>
      <c r="Z9" s="89">
        <v>280342.78999999998</v>
      </c>
      <c r="AA9" s="89">
        <v>25539.23</v>
      </c>
      <c r="AB9" s="89">
        <v>158.71</v>
      </c>
      <c r="AC9" s="89">
        <v>-104.35</v>
      </c>
      <c r="AD9" s="89">
        <v>63017.62</v>
      </c>
    </row>
    <row r="10" spans="1:30">
      <c r="A10" s="88">
        <v>8</v>
      </c>
      <c r="B10" s="88" t="s">
        <v>35</v>
      </c>
      <c r="C10" s="89">
        <v>391102.03</v>
      </c>
      <c r="D10" s="89">
        <v>13542.13</v>
      </c>
      <c r="E10" s="89">
        <v>109382.5</v>
      </c>
      <c r="F10" s="89">
        <v>268177.40000000002</v>
      </c>
      <c r="G10" s="89">
        <v>164795.94</v>
      </c>
      <c r="H10" s="89">
        <v>14643.59</v>
      </c>
      <c r="I10" s="89">
        <v>9035.99</v>
      </c>
      <c r="J10" s="89">
        <v>269.32</v>
      </c>
      <c r="K10" s="89">
        <v>65.7</v>
      </c>
      <c r="L10" s="89">
        <v>1808.41</v>
      </c>
      <c r="M10" s="89">
        <v>4313.3100000000004</v>
      </c>
      <c r="N10" s="89">
        <v>0</v>
      </c>
      <c r="O10" s="89">
        <v>77.81</v>
      </c>
      <c r="P10" s="89">
        <v>0</v>
      </c>
      <c r="Q10" s="89">
        <v>0</v>
      </c>
      <c r="R10" s="89">
        <v>134.94999999999999</v>
      </c>
      <c r="S10" s="89">
        <v>0</v>
      </c>
      <c r="T10" s="89">
        <v>73.14</v>
      </c>
      <c r="U10" s="89">
        <v>-2190.7800000000002</v>
      </c>
      <c r="V10" s="89">
        <v>3691.68</v>
      </c>
      <c r="W10" s="89">
        <v>1752.45</v>
      </c>
      <c r="X10" s="89">
        <v>57.58</v>
      </c>
      <c r="Y10" s="89">
        <v>0</v>
      </c>
      <c r="Z10" s="89">
        <v>198529.09</v>
      </c>
      <c r="AA10" s="89">
        <v>18086</v>
      </c>
      <c r="AB10" s="89">
        <v>0</v>
      </c>
      <c r="AC10" s="89">
        <v>53.59</v>
      </c>
      <c r="AD10" s="89">
        <v>51615.89</v>
      </c>
    </row>
    <row r="11" spans="1:30">
      <c r="A11" s="88">
        <v>10</v>
      </c>
      <c r="B11" s="88" t="s">
        <v>36</v>
      </c>
      <c r="C11" s="89">
        <v>398302.64</v>
      </c>
      <c r="D11" s="89">
        <v>47422.239999999998</v>
      </c>
      <c r="E11" s="89">
        <v>97323.07</v>
      </c>
      <c r="F11" s="89">
        <v>253557.33</v>
      </c>
      <c r="G11" s="89">
        <v>172086.39999999999</v>
      </c>
      <c r="H11" s="89">
        <v>11560.09</v>
      </c>
      <c r="I11" s="89">
        <v>6422.07</v>
      </c>
      <c r="J11" s="89">
        <v>113.13</v>
      </c>
      <c r="K11" s="89">
        <v>38.26</v>
      </c>
      <c r="L11" s="89">
        <v>1077.33</v>
      </c>
      <c r="M11" s="89">
        <v>8353</v>
      </c>
      <c r="N11" s="89">
        <v>44.14</v>
      </c>
      <c r="O11" s="89">
        <v>32.19</v>
      </c>
      <c r="P11" s="89">
        <v>0</v>
      </c>
      <c r="Q11" s="89">
        <v>0</v>
      </c>
      <c r="R11" s="89">
        <v>582.94000000000005</v>
      </c>
      <c r="S11" s="89">
        <v>0</v>
      </c>
      <c r="T11" s="89">
        <v>73.14</v>
      </c>
      <c r="U11" s="89">
        <v>-3216.72</v>
      </c>
      <c r="V11" s="89">
        <v>3672.54</v>
      </c>
      <c r="W11" s="89">
        <v>1717.68</v>
      </c>
      <c r="X11" s="89">
        <v>57.63</v>
      </c>
      <c r="Y11" s="89">
        <v>0</v>
      </c>
      <c r="Z11" s="89">
        <v>202613.82</v>
      </c>
      <c r="AA11" s="89">
        <v>18458.12</v>
      </c>
      <c r="AB11" s="89">
        <v>143.75</v>
      </c>
      <c r="AC11" s="89">
        <v>-852.61</v>
      </c>
      <c r="AD11" s="89">
        <v>31489.03</v>
      </c>
    </row>
    <row r="12" spans="1:30">
      <c r="A12" s="88">
        <v>11</v>
      </c>
      <c r="B12" s="88" t="s">
        <v>37</v>
      </c>
      <c r="C12" s="89">
        <v>605125.84</v>
      </c>
      <c r="D12" s="89">
        <v>60548.18</v>
      </c>
      <c r="E12" s="89">
        <v>152690.17000000001</v>
      </c>
      <c r="F12" s="89">
        <v>391887.49</v>
      </c>
      <c r="G12" s="89">
        <v>267432.3</v>
      </c>
      <c r="H12" s="89">
        <v>15239.13</v>
      </c>
      <c r="I12" s="89">
        <v>7345.62</v>
      </c>
      <c r="J12" s="89">
        <v>0</v>
      </c>
      <c r="K12" s="89">
        <v>26.01</v>
      </c>
      <c r="L12" s="89">
        <v>1167.97</v>
      </c>
      <c r="M12" s="89">
        <v>9500</v>
      </c>
      <c r="N12" s="89">
        <v>0</v>
      </c>
      <c r="O12" s="89">
        <v>80.599999999999994</v>
      </c>
      <c r="P12" s="89">
        <v>0</v>
      </c>
      <c r="Q12" s="89">
        <v>0</v>
      </c>
      <c r="R12" s="89">
        <v>535.80999999999995</v>
      </c>
      <c r="S12" s="89">
        <v>0</v>
      </c>
      <c r="T12" s="89">
        <v>73.14</v>
      </c>
      <c r="U12" s="89">
        <v>-3020.16</v>
      </c>
      <c r="V12" s="89">
        <v>2569.31</v>
      </c>
      <c r="W12" s="89">
        <v>3527.28</v>
      </c>
      <c r="X12" s="89">
        <v>9</v>
      </c>
      <c r="Y12" s="89">
        <v>0</v>
      </c>
      <c r="Z12" s="89">
        <v>304486.01</v>
      </c>
      <c r="AA12" s="89">
        <v>27738.68</v>
      </c>
      <c r="AB12" s="89">
        <v>430.05</v>
      </c>
      <c r="AC12" s="89">
        <v>-88.17</v>
      </c>
      <c r="AD12" s="89">
        <v>59144.59</v>
      </c>
    </row>
    <row r="13" spans="1:30">
      <c r="A13" s="88">
        <v>12</v>
      </c>
      <c r="B13" s="88" t="s">
        <v>38</v>
      </c>
      <c r="C13" s="89">
        <v>639710.59</v>
      </c>
      <c r="D13" s="89">
        <v>30212.05</v>
      </c>
      <c r="E13" s="89">
        <v>175432.49</v>
      </c>
      <c r="F13" s="89">
        <v>434066.05</v>
      </c>
      <c r="G13" s="89">
        <v>274448.13</v>
      </c>
      <c r="H13" s="89">
        <v>15925.85</v>
      </c>
      <c r="I13" s="89">
        <v>8415.92</v>
      </c>
      <c r="J13" s="89">
        <v>0</v>
      </c>
      <c r="K13" s="89">
        <v>28.43</v>
      </c>
      <c r="L13" s="89">
        <v>207.49</v>
      </c>
      <c r="M13" s="89">
        <v>8125</v>
      </c>
      <c r="N13" s="89">
        <v>0</v>
      </c>
      <c r="O13" s="89">
        <v>49.69</v>
      </c>
      <c r="P13" s="89">
        <v>0</v>
      </c>
      <c r="Q13" s="89">
        <v>0</v>
      </c>
      <c r="R13" s="89">
        <v>134.76</v>
      </c>
      <c r="S13" s="89">
        <v>0</v>
      </c>
      <c r="T13" s="89">
        <v>73.14</v>
      </c>
      <c r="U13" s="89">
        <v>-3280.02</v>
      </c>
      <c r="V13" s="89">
        <v>3991.11</v>
      </c>
      <c r="W13" s="89">
        <v>3154.64</v>
      </c>
      <c r="X13" s="89">
        <v>117.3</v>
      </c>
      <c r="Y13" s="89">
        <v>0</v>
      </c>
      <c r="Z13" s="89">
        <v>311391.45</v>
      </c>
      <c r="AA13" s="89">
        <v>28367.759999999998</v>
      </c>
      <c r="AB13" s="89">
        <v>178.85</v>
      </c>
      <c r="AC13" s="89">
        <v>-100.94</v>
      </c>
      <c r="AD13" s="89">
        <v>94027.05</v>
      </c>
    </row>
    <row r="14" spans="1:30">
      <c r="A14" s="88">
        <v>13</v>
      </c>
      <c r="B14" s="88" t="s">
        <v>39</v>
      </c>
      <c r="C14" s="89">
        <v>631293.55000000005</v>
      </c>
      <c r="D14" s="89">
        <v>30578.42</v>
      </c>
      <c r="E14" s="89">
        <v>173434.26</v>
      </c>
      <c r="F14" s="89">
        <v>427280.87</v>
      </c>
      <c r="G14" s="89">
        <v>273652.63</v>
      </c>
      <c r="H14" s="89">
        <v>18339.349999999999</v>
      </c>
      <c r="I14" s="89">
        <v>10251.23</v>
      </c>
      <c r="J14" s="89">
        <v>79.3</v>
      </c>
      <c r="K14" s="89">
        <v>58.01</v>
      </c>
      <c r="L14" s="89">
        <v>750.99</v>
      </c>
      <c r="M14" s="89">
        <v>13258.33</v>
      </c>
      <c r="N14" s="89">
        <v>0</v>
      </c>
      <c r="O14" s="89">
        <v>27.57</v>
      </c>
      <c r="P14" s="89">
        <v>0</v>
      </c>
      <c r="Q14" s="89">
        <v>0</v>
      </c>
      <c r="R14" s="89">
        <v>365.66</v>
      </c>
      <c r="S14" s="89">
        <v>0</v>
      </c>
      <c r="T14" s="89">
        <v>73.14</v>
      </c>
      <c r="U14" s="89">
        <v>-4594.2</v>
      </c>
      <c r="V14" s="89">
        <v>5792.88</v>
      </c>
      <c r="W14" s="89">
        <v>2983.5</v>
      </c>
      <c r="X14" s="89">
        <v>43.86</v>
      </c>
      <c r="Y14" s="89">
        <v>0</v>
      </c>
      <c r="Z14" s="89">
        <v>321082.26</v>
      </c>
      <c r="AA14" s="89">
        <v>29250.59</v>
      </c>
      <c r="AB14" s="89">
        <v>187.53</v>
      </c>
      <c r="AC14" s="89">
        <v>-494.24</v>
      </c>
      <c r="AD14" s="89">
        <v>76266.25</v>
      </c>
    </row>
    <row r="15" spans="1:30">
      <c r="A15" s="88">
        <v>14</v>
      </c>
      <c r="B15" s="88" t="s">
        <v>40</v>
      </c>
      <c r="C15" s="89">
        <v>516583.58</v>
      </c>
      <c r="D15" s="89">
        <v>22901.25</v>
      </c>
      <c r="E15" s="89">
        <v>142420.21</v>
      </c>
      <c r="F15" s="89">
        <v>351262.12</v>
      </c>
      <c r="G15" s="89">
        <v>221093.33</v>
      </c>
      <c r="H15" s="89">
        <v>14232.9</v>
      </c>
      <c r="I15" s="89">
        <v>7363.9</v>
      </c>
      <c r="J15" s="89">
        <v>0</v>
      </c>
      <c r="K15" s="89">
        <v>37.21</v>
      </c>
      <c r="L15" s="89">
        <v>1274.93</v>
      </c>
      <c r="M15" s="89">
        <v>13000</v>
      </c>
      <c r="N15" s="89">
        <v>0</v>
      </c>
      <c r="O15" s="89">
        <v>0</v>
      </c>
      <c r="P15" s="89">
        <v>0</v>
      </c>
      <c r="Q15" s="89">
        <v>0</v>
      </c>
      <c r="R15" s="89">
        <v>205.68</v>
      </c>
      <c r="S15" s="89">
        <v>0</v>
      </c>
      <c r="T15" s="89">
        <v>73.14</v>
      </c>
      <c r="U15" s="89">
        <v>-2631.48</v>
      </c>
      <c r="V15" s="89">
        <v>2309.5</v>
      </c>
      <c r="W15" s="89">
        <v>2922.98</v>
      </c>
      <c r="X15" s="89">
        <v>238.56</v>
      </c>
      <c r="Y15" s="89">
        <v>0</v>
      </c>
      <c r="Z15" s="89">
        <v>260120.66</v>
      </c>
      <c r="AA15" s="89">
        <v>23696.99</v>
      </c>
      <c r="AB15" s="89">
        <v>39.340000000000003</v>
      </c>
      <c r="AC15" s="89">
        <v>30.76</v>
      </c>
      <c r="AD15" s="89">
        <v>67435.89</v>
      </c>
    </row>
    <row r="16" spans="1:30">
      <c r="A16" s="88">
        <v>15</v>
      </c>
      <c r="B16" s="88" t="s">
        <v>790</v>
      </c>
      <c r="C16" s="89">
        <v>270788.64</v>
      </c>
      <c r="D16" s="89">
        <v>7922.92</v>
      </c>
      <c r="E16" s="89">
        <v>76305.919999999998</v>
      </c>
      <c r="F16" s="89">
        <v>186559.8</v>
      </c>
      <c r="G16" s="89">
        <v>118949.04</v>
      </c>
      <c r="H16" s="89">
        <v>13824.04</v>
      </c>
      <c r="I16" s="89">
        <v>6731.29</v>
      </c>
      <c r="J16" s="89">
        <v>112.41</v>
      </c>
      <c r="K16" s="89">
        <v>38.53</v>
      </c>
      <c r="L16" s="89">
        <v>1024.95</v>
      </c>
      <c r="M16" s="89">
        <v>13832.83</v>
      </c>
      <c r="N16" s="89">
        <v>0</v>
      </c>
      <c r="O16" s="89">
        <v>31.66</v>
      </c>
      <c r="P16" s="89">
        <v>0</v>
      </c>
      <c r="Q16" s="89">
        <v>0</v>
      </c>
      <c r="R16" s="89">
        <v>481.63</v>
      </c>
      <c r="S16" s="89">
        <v>0</v>
      </c>
      <c r="T16" s="89">
        <v>73.14</v>
      </c>
      <c r="U16" s="89">
        <v>-1414.92</v>
      </c>
      <c r="V16" s="89">
        <v>1794.36</v>
      </c>
      <c r="W16" s="89">
        <v>1726.57</v>
      </c>
      <c r="X16" s="89">
        <v>0</v>
      </c>
      <c r="Y16" s="89">
        <v>0</v>
      </c>
      <c r="Z16" s="89">
        <v>157205.53</v>
      </c>
      <c r="AA16" s="89">
        <v>14321.42</v>
      </c>
      <c r="AB16" s="89">
        <v>0</v>
      </c>
      <c r="AC16" s="89">
        <v>2.41</v>
      </c>
      <c r="AD16" s="89">
        <v>15035.25</v>
      </c>
    </row>
    <row r="17" spans="1:30">
      <c r="A17" s="88">
        <v>16</v>
      </c>
      <c r="B17" s="88" t="s">
        <v>42</v>
      </c>
      <c r="C17" s="89">
        <v>285874.76</v>
      </c>
      <c r="D17" s="89">
        <v>19569.84</v>
      </c>
      <c r="E17" s="89">
        <v>75886.080000000002</v>
      </c>
      <c r="F17" s="89">
        <v>190418.84</v>
      </c>
      <c r="G17" s="89">
        <v>122395.71</v>
      </c>
      <c r="H17" s="89">
        <v>11411.89</v>
      </c>
      <c r="I17" s="89">
        <v>6233.03</v>
      </c>
      <c r="J17" s="89">
        <v>85.93</v>
      </c>
      <c r="K17" s="89">
        <v>61</v>
      </c>
      <c r="L17" s="89">
        <v>830.32</v>
      </c>
      <c r="M17" s="89">
        <v>4817.05</v>
      </c>
      <c r="N17" s="89">
        <v>0</v>
      </c>
      <c r="O17" s="89">
        <v>36.369999999999997</v>
      </c>
      <c r="P17" s="89">
        <v>0</v>
      </c>
      <c r="Q17" s="89">
        <v>0</v>
      </c>
      <c r="R17" s="89">
        <v>21.869999999999902</v>
      </c>
      <c r="S17" s="89">
        <v>0</v>
      </c>
      <c r="T17" s="89">
        <v>73.14</v>
      </c>
      <c r="U17" s="89">
        <v>-2340.7199999999998</v>
      </c>
      <c r="V17" s="89">
        <v>3650.89</v>
      </c>
      <c r="W17" s="89">
        <v>1281.8599999999999</v>
      </c>
      <c r="X17" s="89">
        <v>0</v>
      </c>
      <c r="Y17" s="89">
        <v>0</v>
      </c>
      <c r="Z17" s="89">
        <v>148558.34</v>
      </c>
      <c r="AA17" s="89">
        <v>13533.66</v>
      </c>
      <c r="AB17" s="89">
        <v>61.1</v>
      </c>
      <c r="AC17" s="89">
        <v>13.23</v>
      </c>
      <c r="AD17" s="89">
        <v>28278.959999999999</v>
      </c>
    </row>
    <row r="18" spans="1:30">
      <c r="A18" s="88">
        <v>17</v>
      </c>
      <c r="B18" s="88" t="s">
        <v>193</v>
      </c>
      <c r="C18" s="89">
        <v>394543.45</v>
      </c>
      <c r="D18" s="89">
        <v>9465.7099999999991</v>
      </c>
      <c r="E18" s="89">
        <v>112155.55</v>
      </c>
      <c r="F18" s="89">
        <v>272922.19</v>
      </c>
      <c r="G18" s="89">
        <v>175667.03</v>
      </c>
      <c r="H18" s="89">
        <v>12816.1</v>
      </c>
      <c r="I18" s="89">
        <v>6708.3</v>
      </c>
      <c r="J18" s="89">
        <v>87.04</v>
      </c>
      <c r="K18" s="89">
        <v>38.22</v>
      </c>
      <c r="L18" s="89">
        <v>623.73</v>
      </c>
      <c r="M18" s="89">
        <v>11143.67</v>
      </c>
      <c r="N18" s="89">
        <v>0</v>
      </c>
      <c r="O18" s="89">
        <v>0</v>
      </c>
      <c r="P18" s="89">
        <v>0</v>
      </c>
      <c r="Q18" s="89">
        <v>0</v>
      </c>
      <c r="R18" s="89">
        <v>100.9</v>
      </c>
      <c r="S18" s="89">
        <v>0</v>
      </c>
      <c r="T18" s="89">
        <v>73.14</v>
      </c>
      <c r="U18" s="89">
        <v>-1671.06</v>
      </c>
      <c r="V18" s="89">
        <v>2656.76</v>
      </c>
      <c r="W18" s="89">
        <v>2367.39</v>
      </c>
      <c r="X18" s="89">
        <v>0</v>
      </c>
      <c r="Y18" s="89">
        <v>0</v>
      </c>
      <c r="Z18" s="89">
        <v>210611.22</v>
      </c>
      <c r="AA18" s="89">
        <v>19186.68</v>
      </c>
      <c r="AB18" s="89">
        <v>29.95</v>
      </c>
      <c r="AC18" s="89">
        <v>118.46</v>
      </c>
      <c r="AD18" s="89">
        <v>43212.79</v>
      </c>
    </row>
    <row r="19" spans="1:30">
      <c r="A19" s="88">
        <v>18</v>
      </c>
      <c r="B19" s="88" t="s">
        <v>44</v>
      </c>
      <c r="C19" s="89">
        <v>617406.04</v>
      </c>
      <c r="D19" s="89">
        <v>21054.82</v>
      </c>
      <c r="E19" s="89">
        <v>172763.09</v>
      </c>
      <c r="F19" s="89">
        <v>423588.13</v>
      </c>
      <c r="G19" s="89">
        <v>267302.51</v>
      </c>
      <c r="H19" s="89">
        <v>16493.439999999999</v>
      </c>
      <c r="I19" s="89">
        <v>6769.87</v>
      </c>
      <c r="J19" s="89">
        <v>28.22</v>
      </c>
      <c r="K19" s="89">
        <v>25.49</v>
      </c>
      <c r="L19" s="89">
        <v>1218.98</v>
      </c>
      <c r="M19" s="89">
        <v>11176.08</v>
      </c>
      <c r="N19" s="89">
        <v>0</v>
      </c>
      <c r="O19" s="89">
        <v>84.75</v>
      </c>
      <c r="P19" s="89">
        <v>0</v>
      </c>
      <c r="Q19" s="89">
        <v>0</v>
      </c>
      <c r="R19" s="89">
        <v>505.73</v>
      </c>
      <c r="S19" s="89">
        <v>0</v>
      </c>
      <c r="T19" s="89">
        <v>73.14</v>
      </c>
      <c r="U19" s="89">
        <v>-2784.36</v>
      </c>
      <c r="V19" s="89">
        <v>3166.73</v>
      </c>
      <c r="W19" s="89">
        <v>3522.17</v>
      </c>
      <c r="X19" s="89">
        <v>44.88</v>
      </c>
      <c r="Y19" s="89">
        <v>0</v>
      </c>
      <c r="Z19" s="89">
        <v>307627.63</v>
      </c>
      <c r="AA19" s="89">
        <v>28024.880000000001</v>
      </c>
      <c r="AB19" s="89">
        <v>228.14</v>
      </c>
      <c r="AC19" s="89">
        <v>-196.46</v>
      </c>
      <c r="AD19" s="89">
        <v>87511.02</v>
      </c>
    </row>
    <row r="20" spans="1:30">
      <c r="A20" s="88">
        <v>20</v>
      </c>
      <c r="B20" s="88" t="s">
        <v>45</v>
      </c>
      <c r="C20" s="89">
        <v>589846.37</v>
      </c>
      <c r="D20" s="89">
        <v>23221.43</v>
      </c>
      <c r="E20" s="89">
        <v>163774.67000000001</v>
      </c>
      <c r="F20" s="89">
        <v>402850.27</v>
      </c>
      <c r="G20" s="89">
        <v>264259.52</v>
      </c>
      <c r="H20" s="89">
        <v>14302.7</v>
      </c>
      <c r="I20" s="89">
        <v>7098.64</v>
      </c>
      <c r="J20" s="89">
        <v>7.63</v>
      </c>
      <c r="K20" s="89">
        <v>3.83</v>
      </c>
      <c r="L20" s="89">
        <v>1057.32</v>
      </c>
      <c r="M20" s="89">
        <v>8528</v>
      </c>
      <c r="N20" s="89">
        <v>0</v>
      </c>
      <c r="O20" s="89">
        <v>47.29</v>
      </c>
      <c r="P20" s="89">
        <v>0</v>
      </c>
      <c r="Q20" s="89">
        <v>0</v>
      </c>
      <c r="R20" s="89">
        <v>476.69</v>
      </c>
      <c r="S20" s="89">
        <v>0</v>
      </c>
      <c r="T20" s="89">
        <v>73.14</v>
      </c>
      <c r="U20" s="89">
        <v>-2620.1999999999998</v>
      </c>
      <c r="V20" s="89">
        <v>2437.4299999999998</v>
      </c>
      <c r="W20" s="89">
        <v>4029.93</v>
      </c>
      <c r="X20" s="89">
        <v>0</v>
      </c>
      <c r="Y20" s="89">
        <v>0</v>
      </c>
      <c r="Z20" s="89">
        <v>299701.93</v>
      </c>
      <c r="AA20" s="89">
        <v>27302.85</v>
      </c>
      <c r="AB20" s="89">
        <v>0</v>
      </c>
      <c r="AC20" s="89">
        <v>1493.35</v>
      </c>
      <c r="AD20" s="89">
        <v>77338.850000000006</v>
      </c>
    </row>
    <row r="21" spans="1:30">
      <c r="A21" s="88">
        <v>21</v>
      </c>
      <c r="B21" s="88" t="s">
        <v>46</v>
      </c>
      <c r="C21" s="89">
        <v>440434.28</v>
      </c>
      <c r="D21" s="89">
        <v>16724.11</v>
      </c>
      <c r="E21" s="89">
        <v>122614.47</v>
      </c>
      <c r="F21" s="89">
        <v>301095.7</v>
      </c>
      <c r="G21" s="89">
        <v>188825.07</v>
      </c>
      <c r="H21" s="89">
        <v>16082.25</v>
      </c>
      <c r="I21" s="89">
        <v>8213.01</v>
      </c>
      <c r="J21" s="89">
        <v>0</v>
      </c>
      <c r="K21" s="89">
        <v>48.52</v>
      </c>
      <c r="L21" s="89">
        <v>198.91</v>
      </c>
      <c r="M21" s="89">
        <v>10368</v>
      </c>
      <c r="N21" s="89">
        <v>0</v>
      </c>
      <c r="O21" s="89">
        <v>0</v>
      </c>
      <c r="P21" s="89">
        <v>0</v>
      </c>
      <c r="Q21" s="89">
        <v>0</v>
      </c>
      <c r="R21" s="89">
        <v>151.04</v>
      </c>
      <c r="S21" s="89">
        <v>0</v>
      </c>
      <c r="T21" s="89">
        <v>73.14</v>
      </c>
      <c r="U21" s="89">
        <v>-2711.22</v>
      </c>
      <c r="V21" s="89">
        <v>5420.24</v>
      </c>
      <c r="W21" s="89">
        <v>3005.92</v>
      </c>
      <c r="X21" s="89">
        <v>78.540000000000006</v>
      </c>
      <c r="Y21" s="89">
        <v>0</v>
      </c>
      <c r="Z21" s="89">
        <v>229753.43</v>
      </c>
      <c r="AA21" s="89">
        <v>20930.54</v>
      </c>
      <c r="AB21" s="89">
        <v>367.15</v>
      </c>
      <c r="AC21" s="89">
        <v>-70.48</v>
      </c>
      <c r="AD21" s="89">
        <v>49974.11</v>
      </c>
    </row>
    <row r="22" spans="1:30">
      <c r="A22" s="88">
        <v>23</v>
      </c>
      <c r="B22" s="88" t="s">
        <v>791</v>
      </c>
      <c r="C22" s="89">
        <v>593825.19999999995</v>
      </c>
      <c r="D22" s="89">
        <v>20399.98</v>
      </c>
      <c r="E22" s="89">
        <v>166078.82</v>
      </c>
      <c r="F22" s="89">
        <v>407346.4</v>
      </c>
      <c r="G22" s="89">
        <v>259103.54</v>
      </c>
      <c r="H22" s="89">
        <v>18008.37</v>
      </c>
      <c r="I22" s="89">
        <v>13412.77</v>
      </c>
      <c r="J22" s="89">
        <v>54.1</v>
      </c>
      <c r="K22" s="89">
        <v>35.39</v>
      </c>
      <c r="L22" s="89">
        <v>1080.3399999999999</v>
      </c>
      <c r="M22" s="89">
        <v>14541.75</v>
      </c>
      <c r="N22" s="89">
        <v>0</v>
      </c>
      <c r="O22" s="89">
        <v>52.17</v>
      </c>
      <c r="P22" s="89">
        <v>0</v>
      </c>
      <c r="Q22" s="89">
        <v>0</v>
      </c>
      <c r="R22" s="89">
        <v>439.85</v>
      </c>
      <c r="S22" s="89">
        <v>0</v>
      </c>
      <c r="T22" s="89">
        <v>73.14</v>
      </c>
      <c r="U22" s="89">
        <v>-3548.26</v>
      </c>
      <c r="V22" s="89">
        <v>2495.33</v>
      </c>
      <c r="W22" s="89">
        <v>3521.74</v>
      </c>
      <c r="X22" s="89">
        <v>51.74</v>
      </c>
      <c r="Y22" s="89">
        <v>0</v>
      </c>
      <c r="Z22" s="89">
        <v>309321.96999999997</v>
      </c>
      <c r="AA22" s="89">
        <v>28179.23</v>
      </c>
      <c r="AB22" s="89">
        <v>136.65</v>
      </c>
      <c r="AC22" s="89">
        <v>-1155.93</v>
      </c>
      <c r="AD22" s="89">
        <v>68552.61</v>
      </c>
    </row>
    <row r="23" spans="1:30">
      <c r="A23" s="88">
        <v>24</v>
      </c>
      <c r="B23" s="88" t="s">
        <v>48</v>
      </c>
      <c r="C23" s="89">
        <v>338380.26</v>
      </c>
      <c r="D23" s="89">
        <v>18214.14</v>
      </c>
      <c r="E23" s="89">
        <v>92015.69</v>
      </c>
      <c r="F23" s="89">
        <v>228150.43</v>
      </c>
      <c r="G23" s="89">
        <v>147906.81</v>
      </c>
      <c r="H23" s="89">
        <v>11487.86</v>
      </c>
      <c r="I23" s="89">
        <v>6846</v>
      </c>
      <c r="J23" s="89">
        <v>51.25</v>
      </c>
      <c r="K23" s="89">
        <v>211.9</v>
      </c>
      <c r="L23" s="89">
        <v>625.16</v>
      </c>
      <c r="M23" s="89">
        <v>6825</v>
      </c>
      <c r="N23" s="89">
        <v>0</v>
      </c>
      <c r="O23" s="89">
        <v>288.45999999999998</v>
      </c>
      <c r="P23" s="89">
        <v>0</v>
      </c>
      <c r="Q23" s="89">
        <v>0</v>
      </c>
      <c r="R23" s="89">
        <v>543.75</v>
      </c>
      <c r="S23" s="89">
        <v>0</v>
      </c>
      <c r="T23" s="89">
        <v>73.14</v>
      </c>
      <c r="U23" s="89">
        <v>-2211.7800000000002</v>
      </c>
      <c r="V23" s="89">
        <v>2620.87</v>
      </c>
      <c r="W23" s="89">
        <v>2231.12</v>
      </c>
      <c r="X23" s="89">
        <v>131.07</v>
      </c>
      <c r="Y23" s="89">
        <v>0</v>
      </c>
      <c r="Z23" s="89">
        <v>177630.61</v>
      </c>
      <c r="AA23" s="89">
        <v>16182.15</v>
      </c>
      <c r="AB23" s="89">
        <v>0</v>
      </c>
      <c r="AC23" s="89">
        <v>191.95</v>
      </c>
      <c r="AD23" s="89">
        <v>34529.629999999997</v>
      </c>
    </row>
    <row r="24" spans="1:30">
      <c r="A24" s="88">
        <v>25</v>
      </c>
      <c r="B24" s="88" t="s">
        <v>49</v>
      </c>
      <c r="C24" s="89">
        <v>1017981.47</v>
      </c>
      <c r="D24" s="89">
        <v>72370.55</v>
      </c>
      <c r="E24" s="89">
        <v>268858.12</v>
      </c>
      <c r="F24" s="89">
        <v>676752.8</v>
      </c>
      <c r="G24" s="89">
        <v>453806.1</v>
      </c>
      <c r="H24" s="89">
        <v>27490.23</v>
      </c>
      <c r="I24" s="89">
        <v>17737.400000000001</v>
      </c>
      <c r="J24" s="89">
        <v>507.63</v>
      </c>
      <c r="K24" s="89">
        <v>71.849999999999994</v>
      </c>
      <c r="L24" s="89">
        <v>1035.19</v>
      </c>
      <c r="M24" s="89">
        <v>12775</v>
      </c>
      <c r="N24" s="89">
        <v>0</v>
      </c>
      <c r="O24" s="89">
        <v>42.37</v>
      </c>
      <c r="P24" s="89">
        <v>0</v>
      </c>
      <c r="Q24" s="89">
        <v>0</v>
      </c>
      <c r="R24" s="89">
        <v>5650.24</v>
      </c>
      <c r="S24" s="89">
        <v>0</v>
      </c>
      <c r="T24" s="89">
        <v>73.14</v>
      </c>
      <c r="U24" s="89">
        <v>-5300.04</v>
      </c>
      <c r="V24" s="89">
        <v>2828.13</v>
      </c>
      <c r="W24" s="89">
        <v>5513.88</v>
      </c>
      <c r="X24" s="89">
        <v>96.71</v>
      </c>
      <c r="Y24" s="89">
        <v>0</v>
      </c>
      <c r="Z24" s="89">
        <v>522327.83</v>
      </c>
      <c r="AA24" s="89">
        <v>47584.07</v>
      </c>
      <c r="AB24" s="89">
        <v>0</v>
      </c>
      <c r="AC24" s="89">
        <v>-15.16</v>
      </c>
      <c r="AD24" s="89">
        <v>106825.75</v>
      </c>
    </row>
    <row r="25" spans="1:30">
      <c r="A25" s="88">
        <v>26</v>
      </c>
      <c r="B25" s="88" t="s">
        <v>50</v>
      </c>
      <c r="C25" s="89">
        <v>412921.59999999998</v>
      </c>
      <c r="D25" s="89">
        <v>12650.29</v>
      </c>
      <c r="E25" s="89">
        <v>116317.84</v>
      </c>
      <c r="F25" s="89">
        <v>283953.46999999997</v>
      </c>
      <c r="G25" s="89">
        <v>174945.19</v>
      </c>
      <c r="H25" s="89">
        <v>13679.17</v>
      </c>
      <c r="I25" s="89">
        <v>8461.09</v>
      </c>
      <c r="J25" s="89">
        <v>53.6</v>
      </c>
      <c r="K25" s="89">
        <v>33.86</v>
      </c>
      <c r="L25" s="89">
        <v>182.7</v>
      </c>
      <c r="M25" s="89">
        <v>9029.8799999999992</v>
      </c>
      <c r="N25" s="89">
        <v>0</v>
      </c>
      <c r="O25" s="89">
        <v>54.19</v>
      </c>
      <c r="P25" s="89">
        <v>0</v>
      </c>
      <c r="Q25" s="89">
        <v>0</v>
      </c>
      <c r="R25" s="89">
        <v>161.52000000000001</v>
      </c>
      <c r="S25" s="89">
        <v>0</v>
      </c>
      <c r="T25" s="89">
        <v>73.14</v>
      </c>
      <c r="U25" s="89">
        <v>-3500.64</v>
      </c>
      <c r="V25" s="89">
        <v>4646.0200000000004</v>
      </c>
      <c r="W25" s="89">
        <v>2246.41</v>
      </c>
      <c r="X25" s="89">
        <v>0</v>
      </c>
      <c r="Y25" s="89">
        <v>0</v>
      </c>
      <c r="Z25" s="89">
        <v>210066.14</v>
      </c>
      <c r="AA25" s="89">
        <v>19137.03</v>
      </c>
      <c r="AB25" s="89">
        <v>251.19</v>
      </c>
      <c r="AC25" s="89">
        <v>-29.44</v>
      </c>
      <c r="AD25" s="89">
        <v>54469.68</v>
      </c>
    </row>
    <row r="26" spans="1:30">
      <c r="A26" s="88">
        <v>28</v>
      </c>
      <c r="B26" s="88" t="s">
        <v>51</v>
      </c>
      <c r="C26" s="89">
        <v>1285126.3700000001</v>
      </c>
      <c r="D26" s="89">
        <v>178140.98</v>
      </c>
      <c r="E26" s="89">
        <v>302858.26</v>
      </c>
      <c r="F26" s="89">
        <v>804127.13</v>
      </c>
      <c r="G26" s="89">
        <v>581073.35</v>
      </c>
      <c r="H26" s="89">
        <v>23149.69</v>
      </c>
      <c r="I26" s="89">
        <v>12049.81</v>
      </c>
      <c r="J26" s="89">
        <v>82.83</v>
      </c>
      <c r="K26" s="89">
        <v>92.89</v>
      </c>
      <c r="L26" s="89">
        <v>582.16</v>
      </c>
      <c r="M26" s="89">
        <v>9529.5400000000009</v>
      </c>
      <c r="N26" s="89">
        <v>0</v>
      </c>
      <c r="O26" s="89">
        <v>48.6</v>
      </c>
      <c r="P26" s="89">
        <v>0</v>
      </c>
      <c r="Q26" s="89">
        <v>0</v>
      </c>
      <c r="R26" s="89">
        <v>2078.94</v>
      </c>
      <c r="S26" s="89">
        <v>0</v>
      </c>
      <c r="T26" s="89">
        <v>73.14</v>
      </c>
      <c r="U26" s="89">
        <v>-9100.56</v>
      </c>
      <c r="V26" s="89">
        <v>3674.28</v>
      </c>
      <c r="W26" s="89">
        <v>7619.69</v>
      </c>
      <c r="X26" s="89">
        <v>0</v>
      </c>
      <c r="Y26" s="89">
        <v>0</v>
      </c>
      <c r="Z26" s="89">
        <v>630954.36</v>
      </c>
      <c r="AA26" s="89">
        <v>57479.94</v>
      </c>
      <c r="AB26" s="89">
        <v>663.04</v>
      </c>
      <c r="AC26" s="89">
        <v>853.06</v>
      </c>
      <c r="AD26" s="89">
        <v>115882.84</v>
      </c>
    </row>
    <row r="27" spans="1:30">
      <c r="A27" s="88">
        <v>29</v>
      </c>
      <c r="B27" s="88" t="s">
        <v>792</v>
      </c>
      <c r="C27" s="89">
        <v>448205</v>
      </c>
      <c r="D27" s="89">
        <v>28924.78</v>
      </c>
      <c r="E27" s="89">
        <v>119741.42</v>
      </c>
      <c r="F27" s="89">
        <v>299538.8</v>
      </c>
      <c r="G27" s="89">
        <v>188572.52</v>
      </c>
      <c r="H27" s="89">
        <v>15103.96</v>
      </c>
      <c r="I27" s="89">
        <v>7254.36</v>
      </c>
      <c r="J27" s="89">
        <v>11.53</v>
      </c>
      <c r="K27" s="89">
        <v>45.35</v>
      </c>
      <c r="L27" s="89">
        <v>617.66</v>
      </c>
      <c r="M27" s="89">
        <v>7585.27</v>
      </c>
      <c r="N27" s="89">
        <v>0</v>
      </c>
      <c r="O27" s="89">
        <v>67.94</v>
      </c>
      <c r="P27" s="89">
        <v>0</v>
      </c>
      <c r="Q27" s="89">
        <v>0</v>
      </c>
      <c r="R27" s="89">
        <v>392.75</v>
      </c>
      <c r="S27" s="89">
        <v>0</v>
      </c>
      <c r="T27" s="89">
        <v>73.14</v>
      </c>
      <c r="U27" s="89">
        <v>-2521.3200000000002</v>
      </c>
      <c r="V27" s="89">
        <v>2184.11</v>
      </c>
      <c r="W27" s="89">
        <v>2644.56</v>
      </c>
      <c r="X27" s="89">
        <v>0</v>
      </c>
      <c r="Y27" s="89">
        <v>0</v>
      </c>
      <c r="Z27" s="89">
        <v>222031.83</v>
      </c>
      <c r="AA27" s="89">
        <v>20227.099999999999</v>
      </c>
      <c r="AB27" s="89">
        <v>127.3</v>
      </c>
      <c r="AC27" s="89">
        <v>-27.8</v>
      </c>
      <c r="AD27" s="89">
        <v>57124.77</v>
      </c>
    </row>
    <row r="28" spans="1:30">
      <c r="A28" s="88">
        <v>30</v>
      </c>
      <c r="B28" s="88" t="s">
        <v>53</v>
      </c>
      <c r="C28" s="89">
        <v>447353.81</v>
      </c>
      <c r="D28" s="89">
        <v>24493.599999999999</v>
      </c>
      <c r="E28" s="89">
        <v>121504.12</v>
      </c>
      <c r="F28" s="89">
        <v>301356.09000000003</v>
      </c>
      <c r="G28" s="89">
        <v>189250.22</v>
      </c>
      <c r="H28" s="89">
        <v>14666.55</v>
      </c>
      <c r="I28" s="89">
        <v>10183.09</v>
      </c>
      <c r="J28" s="89">
        <v>30.8</v>
      </c>
      <c r="K28" s="89">
        <v>35.03</v>
      </c>
      <c r="L28" s="89">
        <v>1188.78</v>
      </c>
      <c r="M28" s="89">
        <v>7500</v>
      </c>
      <c r="N28" s="89">
        <v>0</v>
      </c>
      <c r="O28" s="89">
        <v>51.94</v>
      </c>
      <c r="P28" s="89">
        <v>0</v>
      </c>
      <c r="Q28" s="89">
        <v>0</v>
      </c>
      <c r="R28" s="89">
        <v>1400.8</v>
      </c>
      <c r="S28" s="89">
        <v>0</v>
      </c>
      <c r="T28" s="89">
        <v>73.14</v>
      </c>
      <c r="U28" s="89">
        <v>-2887.5</v>
      </c>
      <c r="V28" s="89">
        <v>2683.28</v>
      </c>
      <c r="W28" s="89">
        <v>2374.39</v>
      </c>
      <c r="X28" s="89">
        <v>0</v>
      </c>
      <c r="Y28" s="89">
        <v>0</v>
      </c>
      <c r="Z28" s="89">
        <v>226550.52</v>
      </c>
      <c r="AA28" s="89">
        <v>20638.75</v>
      </c>
      <c r="AB28" s="89">
        <v>78.23</v>
      </c>
      <c r="AC28" s="89">
        <v>7.03</v>
      </c>
      <c r="AD28" s="89">
        <v>54095.61</v>
      </c>
    </row>
    <row r="29" spans="1:30">
      <c r="A29" s="88">
        <v>31</v>
      </c>
      <c r="B29" s="88" t="s">
        <v>54</v>
      </c>
      <c r="C29" s="89">
        <v>283554.55</v>
      </c>
      <c r="D29" s="89">
        <v>13210.59</v>
      </c>
      <c r="E29" s="89">
        <v>78206.63</v>
      </c>
      <c r="F29" s="89">
        <v>192137.33</v>
      </c>
      <c r="G29" s="89">
        <v>128333.31</v>
      </c>
      <c r="H29" s="89">
        <v>11286.79</v>
      </c>
      <c r="I29" s="89">
        <v>6448.6</v>
      </c>
      <c r="J29" s="89">
        <v>28.87</v>
      </c>
      <c r="K29" s="89">
        <v>35.39</v>
      </c>
      <c r="L29" s="89">
        <v>1924.91</v>
      </c>
      <c r="M29" s="89">
        <v>5596</v>
      </c>
      <c r="N29" s="89">
        <v>0</v>
      </c>
      <c r="O29" s="89">
        <v>0</v>
      </c>
      <c r="P29" s="89">
        <v>0</v>
      </c>
      <c r="Q29" s="89">
        <v>0</v>
      </c>
      <c r="R29" s="89">
        <v>21.8</v>
      </c>
      <c r="S29" s="89">
        <v>0</v>
      </c>
      <c r="T29" s="89">
        <v>73.14</v>
      </c>
      <c r="U29" s="89">
        <v>-1539.6</v>
      </c>
      <c r="V29" s="89">
        <v>1498.77</v>
      </c>
      <c r="W29" s="89">
        <v>1750.86</v>
      </c>
      <c r="X29" s="89">
        <v>148.53</v>
      </c>
      <c r="Y29" s="89">
        <v>0</v>
      </c>
      <c r="Z29" s="89">
        <v>155607.37</v>
      </c>
      <c r="AA29" s="89">
        <v>14175.83</v>
      </c>
      <c r="AB29" s="89">
        <v>44.35</v>
      </c>
      <c r="AC29" s="89">
        <v>5.7</v>
      </c>
      <c r="AD29" s="89">
        <v>22315.48</v>
      </c>
    </row>
    <row r="30" spans="1:30">
      <c r="A30" s="88">
        <v>32</v>
      </c>
      <c r="B30" s="88" t="s">
        <v>55</v>
      </c>
      <c r="C30" s="89">
        <v>332884.52</v>
      </c>
      <c r="D30" s="89">
        <v>19663.740000000002</v>
      </c>
      <c r="E30" s="89">
        <v>89661.31</v>
      </c>
      <c r="F30" s="89">
        <v>223559.47</v>
      </c>
      <c r="G30" s="89">
        <v>142306.59</v>
      </c>
      <c r="H30" s="89">
        <v>11400.75</v>
      </c>
      <c r="I30" s="89">
        <v>6262.21</v>
      </c>
      <c r="J30" s="89">
        <v>83.88</v>
      </c>
      <c r="K30" s="89">
        <v>282.27</v>
      </c>
      <c r="L30" s="89">
        <v>510.49</v>
      </c>
      <c r="M30" s="89">
        <v>6816</v>
      </c>
      <c r="N30" s="89">
        <v>0</v>
      </c>
      <c r="O30" s="89">
        <v>45.65</v>
      </c>
      <c r="P30" s="89">
        <v>0</v>
      </c>
      <c r="Q30" s="89">
        <v>0</v>
      </c>
      <c r="R30" s="89">
        <v>784.66</v>
      </c>
      <c r="S30" s="89">
        <v>0</v>
      </c>
      <c r="T30" s="89">
        <v>73.14</v>
      </c>
      <c r="U30" s="89">
        <v>-2191.6799999999998</v>
      </c>
      <c r="V30" s="89">
        <v>2903.1</v>
      </c>
      <c r="W30" s="89">
        <v>1749.22</v>
      </c>
      <c r="X30" s="89">
        <v>76.92</v>
      </c>
      <c r="Y30" s="89">
        <v>0</v>
      </c>
      <c r="Z30" s="89">
        <v>171103.2</v>
      </c>
      <c r="AA30" s="89">
        <v>15587.5</v>
      </c>
      <c r="AB30" s="89">
        <v>58.65</v>
      </c>
      <c r="AC30" s="89">
        <v>-296.04000000000002</v>
      </c>
      <c r="AD30" s="89">
        <v>36514.080000000002</v>
      </c>
    </row>
    <row r="31" spans="1:30">
      <c r="A31" s="88">
        <v>33</v>
      </c>
      <c r="B31" s="88" t="s">
        <v>56</v>
      </c>
      <c r="C31" s="89">
        <v>825482.14</v>
      </c>
      <c r="D31" s="89">
        <v>16143.99</v>
      </c>
      <c r="E31" s="89">
        <v>235888.82</v>
      </c>
      <c r="F31" s="89">
        <v>573449.32999999996</v>
      </c>
      <c r="G31" s="89">
        <v>374823.87</v>
      </c>
      <c r="H31" s="89">
        <v>19127.61</v>
      </c>
      <c r="I31" s="89">
        <v>9480.7800000000007</v>
      </c>
      <c r="J31" s="89">
        <v>144.74</v>
      </c>
      <c r="K31" s="89">
        <v>120.11</v>
      </c>
      <c r="L31" s="89">
        <v>1841.75</v>
      </c>
      <c r="M31" s="89">
        <v>18670</v>
      </c>
      <c r="N31" s="89">
        <v>0</v>
      </c>
      <c r="O31" s="89">
        <v>100.73</v>
      </c>
      <c r="P31" s="89">
        <v>0</v>
      </c>
      <c r="Q31" s="89">
        <v>0</v>
      </c>
      <c r="R31" s="89">
        <v>674.67</v>
      </c>
      <c r="S31" s="89">
        <v>0</v>
      </c>
      <c r="T31" s="89">
        <v>73.14</v>
      </c>
      <c r="U31" s="89">
        <v>-4651.9799999999996</v>
      </c>
      <c r="V31" s="89">
        <v>3069.82</v>
      </c>
      <c r="W31" s="89">
        <v>6201.27</v>
      </c>
      <c r="X31" s="89">
        <v>0</v>
      </c>
      <c r="Y31" s="89">
        <v>0</v>
      </c>
      <c r="Z31" s="89">
        <v>429676.51</v>
      </c>
      <c r="AA31" s="89">
        <v>39143.53</v>
      </c>
      <c r="AB31" s="89">
        <v>0</v>
      </c>
      <c r="AC31" s="89">
        <v>-45.85</v>
      </c>
      <c r="AD31" s="89">
        <v>104583.43</v>
      </c>
    </row>
    <row r="32" spans="1:30">
      <c r="A32" s="88">
        <v>34</v>
      </c>
      <c r="B32" s="88" t="s">
        <v>57</v>
      </c>
      <c r="C32" s="89">
        <v>475708.62</v>
      </c>
      <c r="D32" s="89">
        <v>41396.019999999997</v>
      </c>
      <c r="E32" s="89">
        <v>122651.6</v>
      </c>
      <c r="F32" s="89">
        <v>311661</v>
      </c>
      <c r="G32" s="89">
        <v>203489.54</v>
      </c>
      <c r="H32" s="89">
        <v>11007.21</v>
      </c>
      <c r="I32" s="89">
        <v>4734.54</v>
      </c>
      <c r="J32" s="89">
        <v>10.39</v>
      </c>
      <c r="K32" s="89">
        <v>49.36</v>
      </c>
      <c r="L32" s="89">
        <v>629.79</v>
      </c>
      <c r="M32" s="89">
        <v>34223.61</v>
      </c>
      <c r="N32" s="89">
        <v>0</v>
      </c>
      <c r="O32" s="89">
        <v>62.72</v>
      </c>
      <c r="P32" s="89">
        <v>0</v>
      </c>
      <c r="Q32" s="89">
        <v>0</v>
      </c>
      <c r="R32" s="89">
        <v>489.46</v>
      </c>
      <c r="S32" s="89">
        <v>0</v>
      </c>
      <c r="T32" s="89">
        <v>73.14</v>
      </c>
      <c r="U32" s="89">
        <v>-3412.2</v>
      </c>
      <c r="V32" s="89">
        <v>3035.24</v>
      </c>
      <c r="W32" s="89">
        <v>3207.1</v>
      </c>
      <c r="X32" s="89">
        <v>0</v>
      </c>
      <c r="Y32" s="89">
        <v>0</v>
      </c>
      <c r="Z32" s="89">
        <v>257599.9</v>
      </c>
      <c r="AA32" s="89">
        <v>23467.35</v>
      </c>
      <c r="AB32" s="89">
        <v>452.23</v>
      </c>
      <c r="AC32" s="89">
        <v>-6</v>
      </c>
      <c r="AD32" s="89">
        <v>30135.52</v>
      </c>
    </row>
    <row r="33" spans="1:30">
      <c r="A33" s="88">
        <v>35</v>
      </c>
      <c r="B33" s="88" t="s">
        <v>43</v>
      </c>
      <c r="C33" s="89">
        <v>426994.83</v>
      </c>
      <c r="D33" s="89">
        <v>20144.150000000001</v>
      </c>
      <c r="E33" s="89">
        <v>117145.41</v>
      </c>
      <c r="F33" s="89">
        <v>289705.27</v>
      </c>
      <c r="G33" s="89">
        <v>189956.82</v>
      </c>
      <c r="H33" s="89">
        <v>12250.31</v>
      </c>
      <c r="I33" s="89">
        <v>6684.84</v>
      </c>
      <c r="J33" s="89">
        <v>103.1</v>
      </c>
      <c r="K33" s="89">
        <v>37.1</v>
      </c>
      <c r="L33" s="89">
        <v>920.1</v>
      </c>
      <c r="M33" s="89">
        <v>8161.55</v>
      </c>
      <c r="N33" s="89">
        <v>419.31</v>
      </c>
      <c r="O33" s="89">
        <v>0</v>
      </c>
      <c r="P33" s="89">
        <v>0</v>
      </c>
      <c r="Q33" s="89">
        <v>0</v>
      </c>
      <c r="R33" s="89">
        <v>207.46</v>
      </c>
      <c r="S33" s="89">
        <v>0</v>
      </c>
      <c r="T33" s="89">
        <v>73.14</v>
      </c>
      <c r="U33" s="89">
        <v>-2995.44</v>
      </c>
      <c r="V33" s="89">
        <v>5908.8</v>
      </c>
      <c r="W33" s="89">
        <v>1783.84</v>
      </c>
      <c r="X33" s="89">
        <v>166.26</v>
      </c>
      <c r="Y33" s="89">
        <v>0</v>
      </c>
      <c r="Z33" s="89">
        <v>223677.19</v>
      </c>
      <c r="AA33" s="89">
        <v>20376.990000000002</v>
      </c>
      <c r="AB33" s="89">
        <v>53.8</v>
      </c>
      <c r="AC33" s="89">
        <v>-1.98</v>
      </c>
      <c r="AD33" s="89">
        <v>45595.31</v>
      </c>
    </row>
    <row r="34" spans="1:30">
      <c r="A34" s="88">
        <v>36</v>
      </c>
      <c r="B34" s="88" t="s">
        <v>58</v>
      </c>
      <c r="C34" s="89">
        <v>370206.83</v>
      </c>
      <c r="D34" s="89">
        <v>5934.87</v>
      </c>
      <c r="E34" s="89">
        <v>106363.33</v>
      </c>
      <c r="F34" s="89">
        <v>257908.63</v>
      </c>
      <c r="G34" s="89">
        <v>164953.67000000001</v>
      </c>
      <c r="H34" s="89">
        <v>11549.16</v>
      </c>
      <c r="I34" s="89">
        <v>7424.46</v>
      </c>
      <c r="J34" s="89">
        <v>78.03</v>
      </c>
      <c r="K34" s="89">
        <v>59.23</v>
      </c>
      <c r="L34" s="89">
        <v>1374.03</v>
      </c>
      <c r="M34" s="89">
        <v>11054.84</v>
      </c>
      <c r="N34" s="89">
        <v>0</v>
      </c>
      <c r="O34" s="89">
        <v>37.5</v>
      </c>
      <c r="P34" s="89">
        <v>0</v>
      </c>
      <c r="Q34" s="89">
        <v>0</v>
      </c>
      <c r="R34" s="89">
        <v>53.98</v>
      </c>
      <c r="S34" s="89">
        <v>0</v>
      </c>
      <c r="T34" s="89">
        <v>73.14</v>
      </c>
      <c r="U34" s="89">
        <v>-1721.34</v>
      </c>
      <c r="V34" s="89">
        <v>1789.85</v>
      </c>
      <c r="W34" s="89">
        <v>2766.27</v>
      </c>
      <c r="X34" s="89">
        <v>0</v>
      </c>
      <c r="Y34" s="89">
        <v>0</v>
      </c>
      <c r="Z34" s="89">
        <v>199492.82</v>
      </c>
      <c r="AA34" s="89">
        <v>18173.8</v>
      </c>
      <c r="AB34" s="89">
        <v>118.63</v>
      </c>
      <c r="AC34" s="89">
        <v>-45.52</v>
      </c>
      <c r="AD34" s="89">
        <v>40077.86</v>
      </c>
    </row>
    <row r="35" spans="1:30">
      <c r="A35" s="88">
        <v>37</v>
      </c>
      <c r="B35" s="88" t="s">
        <v>59</v>
      </c>
      <c r="C35" s="89">
        <v>320969.42</v>
      </c>
      <c r="D35" s="89">
        <v>15274.43</v>
      </c>
      <c r="E35" s="89">
        <v>88077.26</v>
      </c>
      <c r="F35" s="89">
        <v>217617.73</v>
      </c>
      <c r="G35" s="89">
        <v>132383.25</v>
      </c>
      <c r="H35" s="89">
        <v>12202.88</v>
      </c>
      <c r="I35" s="89">
        <v>6451.84</v>
      </c>
      <c r="J35" s="89">
        <v>144.16999999999999</v>
      </c>
      <c r="K35" s="89">
        <v>1.2000000000000199</v>
      </c>
      <c r="L35" s="89">
        <v>807.71</v>
      </c>
      <c r="M35" s="89">
        <v>4833.33</v>
      </c>
      <c r="N35" s="89">
        <v>0</v>
      </c>
      <c r="O35" s="89">
        <v>231.24</v>
      </c>
      <c r="P35" s="89">
        <v>0</v>
      </c>
      <c r="Q35" s="89">
        <v>0</v>
      </c>
      <c r="R35" s="89">
        <v>493.14</v>
      </c>
      <c r="S35" s="89">
        <v>0</v>
      </c>
      <c r="T35" s="89">
        <v>73.14</v>
      </c>
      <c r="U35" s="89">
        <v>-1614.19</v>
      </c>
      <c r="V35" s="89">
        <v>2666.03</v>
      </c>
      <c r="W35" s="89">
        <v>1905.39</v>
      </c>
      <c r="X35" s="89">
        <v>0</v>
      </c>
      <c r="Y35" s="89">
        <v>0</v>
      </c>
      <c r="Z35" s="89">
        <v>160579.14000000001</v>
      </c>
      <c r="AA35" s="89">
        <v>14628.76</v>
      </c>
      <c r="AB35" s="89">
        <v>0</v>
      </c>
      <c r="AC35" s="89">
        <v>-74.73</v>
      </c>
      <c r="AD35" s="89">
        <v>42335.1</v>
      </c>
    </row>
    <row r="36" spans="1:30">
      <c r="A36" s="88">
        <v>39</v>
      </c>
      <c r="B36" s="88" t="s">
        <v>60</v>
      </c>
      <c r="C36" s="89">
        <v>238837.2</v>
      </c>
      <c r="D36" s="89">
        <v>7554.71</v>
      </c>
      <c r="E36" s="89">
        <v>67099.960000000006</v>
      </c>
      <c r="F36" s="89">
        <v>164182.53</v>
      </c>
      <c r="G36" s="89">
        <v>100857.58</v>
      </c>
      <c r="H36" s="89">
        <v>10644.32</v>
      </c>
      <c r="I36" s="89">
        <v>4461.07</v>
      </c>
      <c r="J36" s="89">
        <v>0</v>
      </c>
      <c r="K36" s="89">
        <v>34.07</v>
      </c>
      <c r="L36" s="89">
        <v>735.7</v>
      </c>
      <c r="M36" s="89">
        <v>3430</v>
      </c>
      <c r="N36" s="89">
        <v>0</v>
      </c>
      <c r="O36" s="89">
        <v>26.2</v>
      </c>
      <c r="P36" s="89">
        <v>169.42</v>
      </c>
      <c r="Q36" s="89">
        <v>0</v>
      </c>
      <c r="R36" s="89">
        <v>46.46</v>
      </c>
      <c r="S36" s="89">
        <v>0</v>
      </c>
      <c r="T36" s="89">
        <v>73.14</v>
      </c>
      <c r="U36" s="89">
        <v>-1449.48</v>
      </c>
      <c r="V36" s="89">
        <v>7046.57</v>
      </c>
      <c r="W36" s="89">
        <v>1237.7</v>
      </c>
      <c r="X36" s="89">
        <v>76.5</v>
      </c>
      <c r="Y36" s="89">
        <v>0</v>
      </c>
      <c r="Z36" s="89">
        <v>127389.26</v>
      </c>
      <c r="AA36" s="89">
        <v>11605.16</v>
      </c>
      <c r="AB36" s="89">
        <v>59.3</v>
      </c>
      <c r="AC36" s="89">
        <v>-17.170000000000002</v>
      </c>
      <c r="AD36" s="89">
        <v>25111.64</v>
      </c>
    </row>
    <row r="37" spans="1:30">
      <c r="A37" s="88">
        <v>40</v>
      </c>
      <c r="B37" s="88" t="s">
        <v>793</v>
      </c>
      <c r="C37" s="89">
        <v>414855.49</v>
      </c>
      <c r="D37" s="89">
        <v>17582.7</v>
      </c>
      <c r="E37" s="89">
        <v>114680.89</v>
      </c>
      <c r="F37" s="89">
        <v>282591.90000000002</v>
      </c>
      <c r="G37" s="89">
        <v>175880.83</v>
      </c>
      <c r="H37" s="89">
        <v>16116.8</v>
      </c>
      <c r="I37" s="89">
        <v>10015.52</v>
      </c>
      <c r="J37" s="89">
        <v>64.52</v>
      </c>
      <c r="K37" s="89">
        <v>36.65</v>
      </c>
      <c r="L37" s="89">
        <v>1479.28</v>
      </c>
      <c r="M37" s="89">
        <v>13847.24</v>
      </c>
      <c r="N37" s="89">
        <v>0</v>
      </c>
      <c r="O37" s="89">
        <v>38.950000000000003</v>
      </c>
      <c r="P37" s="89">
        <v>0</v>
      </c>
      <c r="Q37" s="89">
        <v>0</v>
      </c>
      <c r="R37" s="89">
        <v>823.01</v>
      </c>
      <c r="S37" s="89">
        <v>0</v>
      </c>
      <c r="T37" s="89">
        <v>73.14</v>
      </c>
      <c r="U37" s="89">
        <v>-2270.16</v>
      </c>
      <c r="V37" s="89">
        <v>6164.71</v>
      </c>
      <c r="W37" s="89">
        <v>1987.32</v>
      </c>
      <c r="X37" s="89">
        <v>0</v>
      </c>
      <c r="Y37" s="89">
        <v>0</v>
      </c>
      <c r="Z37" s="89">
        <v>224257.82</v>
      </c>
      <c r="AA37" s="89">
        <v>20429.89</v>
      </c>
      <c r="AB37" s="89">
        <v>155.5</v>
      </c>
      <c r="AC37" s="89">
        <v>12.56</v>
      </c>
      <c r="AD37" s="89">
        <v>37761.25</v>
      </c>
    </row>
    <row r="38" spans="1:30">
      <c r="A38" s="88">
        <v>41</v>
      </c>
      <c r="B38" s="88" t="s">
        <v>794</v>
      </c>
      <c r="C38" s="89">
        <v>323696.71000000002</v>
      </c>
      <c r="D38" s="89">
        <v>10965.83</v>
      </c>
      <c r="E38" s="89">
        <v>90614.98</v>
      </c>
      <c r="F38" s="89">
        <v>222115.9</v>
      </c>
      <c r="G38" s="89">
        <v>147801.72</v>
      </c>
      <c r="H38" s="89">
        <v>12592.45</v>
      </c>
      <c r="I38" s="89">
        <v>6305.57</v>
      </c>
      <c r="J38" s="89">
        <v>10.11</v>
      </c>
      <c r="K38" s="89">
        <v>43.86</v>
      </c>
      <c r="L38" s="89">
        <v>930.28</v>
      </c>
      <c r="M38" s="89">
        <v>17383.330000000002</v>
      </c>
      <c r="N38" s="89">
        <v>0</v>
      </c>
      <c r="O38" s="89">
        <v>26.12</v>
      </c>
      <c r="P38" s="89">
        <v>0</v>
      </c>
      <c r="Q38" s="89">
        <v>0</v>
      </c>
      <c r="R38" s="89">
        <v>400.69</v>
      </c>
      <c r="S38" s="89">
        <v>0</v>
      </c>
      <c r="T38" s="89">
        <v>73.14</v>
      </c>
      <c r="U38" s="89">
        <v>-1715.16</v>
      </c>
      <c r="V38" s="89">
        <v>2238.5500000000002</v>
      </c>
      <c r="W38" s="89">
        <v>2411.23</v>
      </c>
      <c r="X38" s="89">
        <v>0</v>
      </c>
      <c r="Y38" s="89">
        <v>0</v>
      </c>
      <c r="Z38" s="89">
        <v>188501.9</v>
      </c>
      <c r="AA38" s="89">
        <v>17172.52</v>
      </c>
      <c r="AB38" s="89">
        <v>0</v>
      </c>
      <c r="AC38" s="89">
        <v>-50.01</v>
      </c>
      <c r="AD38" s="89">
        <v>16391.47</v>
      </c>
    </row>
    <row r="39" spans="1:30">
      <c r="A39" s="88">
        <v>42</v>
      </c>
      <c r="B39" s="88" t="s">
        <v>63</v>
      </c>
      <c r="C39" s="89">
        <v>392327.75</v>
      </c>
      <c r="D39" s="89">
        <v>9555.6200000000008</v>
      </c>
      <c r="E39" s="89">
        <v>111292.84</v>
      </c>
      <c r="F39" s="89">
        <v>271479.28999999998</v>
      </c>
      <c r="G39" s="89">
        <v>174590.68</v>
      </c>
      <c r="H39" s="89">
        <v>14757.46</v>
      </c>
      <c r="I39" s="89">
        <v>7213.55</v>
      </c>
      <c r="J39" s="89">
        <v>105.73</v>
      </c>
      <c r="K39" s="89">
        <v>29.19</v>
      </c>
      <c r="L39" s="89">
        <v>752.38</v>
      </c>
      <c r="M39" s="89">
        <v>9634</v>
      </c>
      <c r="N39" s="89">
        <v>0</v>
      </c>
      <c r="O39" s="89">
        <v>19.73</v>
      </c>
      <c r="P39" s="89">
        <v>0</v>
      </c>
      <c r="Q39" s="89">
        <v>0</v>
      </c>
      <c r="R39" s="89">
        <v>667.21</v>
      </c>
      <c r="S39" s="89">
        <v>1261.95</v>
      </c>
      <c r="T39" s="89">
        <v>73.14</v>
      </c>
      <c r="U39" s="89">
        <v>-1375.56</v>
      </c>
      <c r="V39" s="89">
        <v>1282.75</v>
      </c>
      <c r="W39" s="89">
        <v>2815.61</v>
      </c>
      <c r="X39" s="89">
        <v>0</v>
      </c>
      <c r="Y39" s="89">
        <v>0</v>
      </c>
      <c r="Z39" s="89">
        <v>211827.83</v>
      </c>
      <c r="AA39" s="89">
        <v>19297.509999999998</v>
      </c>
      <c r="AB39" s="89">
        <v>81.239999999999995</v>
      </c>
      <c r="AC39" s="89">
        <v>-175.77</v>
      </c>
      <c r="AD39" s="89">
        <v>40096.94</v>
      </c>
    </row>
    <row r="40" spans="1:30">
      <c r="A40" s="88">
        <v>44</v>
      </c>
      <c r="B40" s="88" t="s">
        <v>221</v>
      </c>
      <c r="C40" s="89">
        <v>335694.18</v>
      </c>
      <c r="D40" s="89">
        <v>5985.53</v>
      </c>
      <c r="E40" s="89">
        <v>96213.37</v>
      </c>
      <c r="F40" s="89">
        <v>233495.28</v>
      </c>
      <c r="G40" s="89">
        <v>143350.57999999999</v>
      </c>
      <c r="H40" s="89">
        <v>17980.82</v>
      </c>
      <c r="I40" s="89">
        <v>9018.06</v>
      </c>
      <c r="J40" s="89">
        <v>56.48</v>
      </c>
      <c r="K40" s="89">
        <v>34.78</v>
      </c>
      <c r="L40" s="89">
        <v>790.06</v>
      </c>
      <c r="M40" s="89">
        <v>11458.34</v>
      </c>
      <c r="N40" s="89">
        <v>0</v>
      </c>
      <c r="O40" s="89">
        <v>34.33</v>
      </c>
      <c r="P40" s="89">
        <v>0</v>
      </c>
      <c r="Q40" s="89">
        <v>0</v>
      </c>
      <c r="R40" s="89">
        <v>578.70000000000005</v>
      </c>
      <c r="S40" s="89">
        <v>0</v>
      </c>
      <c r="T40" s="89">
        <v>73.14</v>
      </c>
      <c r="U40" s="89">
        <v>-1981.14</v>
      </c>
      <c r="V40" s="89">
        <v>5459.75</v>
      </c>
      <c r="W40" s="89">
        <v>2047.46</v>
      </c>
      <c r="X40" s="89">
        <v>0</v>
      </c>
      <c r="Y40" s="89">
        <v>0</v>
      </c>
      <c r="Z40" s="89">
        <v>188901.37</v>
      </c>
      <c r="AA40" s="89">
        <v>17208.91</v>
      </c>
      <c r="AB40" s="89">
        <v>39.75</v>
      </c>
      <c r="AC40" s="89">
        <v>-9.17</v>
      </c>
      <c r="AD40" s="89">
        <v>27336.080000000002</v>
      </c>
    </row>
    <row r="41" spans="1:30">
      <c r="A41" s="88">
        <v>46</v>
      </c>
      <c r="B41" s="88" t="s">
        <v>795</v>
      </c>
      <c r="C41" s="89">
        <v>2117268.4500000002</v>
      </c>
      <c r="D41" s="89">
        <v>497876.72</v>
      </c>
      <c r="E41" s="89">
        <v>411643.25</v>
      </c>
      <c r="F41" s="89">
        <v>1207748.48</v>
      </c>
      <c r="G41" s="89">
        <v>919900.91</v>
      </c>
      <c r="H41" s="89">
        <v>35485.129999999997</v>
      </c>
      <c r="I41" s="89">
        <v>18608.22</v>
      </c>
      <c r="J41" s="89">
        <v>212.15</v>
      </c>
      <c r="K41" s="89">
        <v>97.9</v>
      </c>
      <c r="L41" s="89">
        <v>3893.2</v>
      </c>
      <c r="M41" s="89">
        <v>23000</v>
      </c>
      <c r="N41" s="89">
        <v>0</v>
      </c>
      <c r="O41" s="89">
        <v>166.43</v>
      </c>
      <c r="P41" s="89">
        <v>0</v>
      </c>
      <c r="Q41" s="89">
        <v>0</v>
      </c>
      <c r="R41" s="89">
        <v>359.219999999999</v>
      </c>
      <c r="S41" s="89">
        <v>0</v>
      </c>
      <c r="T41" s="89">
        <v>73.14</v>
      </c>
      <c r="U41" s="89">
        <v>-10915.56</v>
      </c>
      <c r="V41" s="89">
        <v>6356.65</v>
      </c>
      <c r="W41" s="89">
        <v>10469.450000000001</v>
      </c>
      <c r="X41" s="89">
        <v>0</v>
      </c>
      <c r="Y41" s="89">
        <v>0</v>
      </c>
      <c r="Z41" s="89">
        <v>1007706.84</v>
      </c>
      <c r="AA41" s="89">
        <v>91802.09</v>
      </c>
      <c r="AB41" s="89">
        <v>2043.22</v>
      </c>
      <c r="AC41" s="89">
        <v>194.01</v>
      </c>
      <c r="AD41" s="89">
        <v>106390.34</v>
      </c>
    </row>
    <row r="42" spans="1:30">
      <c r="A42" s="88">
        <v>47</v>
      </c>
      <c r="B42" s="88" t="s">
        <v>66</v>
      </c>
      <c r="C42" s="89">
        <v>600610.22</v>
      </c>
      <c r="D42" s="89">
        <v>34723.35</v>
      </c>
      <c r="E42" s="89">
        <v>162172.03</v>
      </c>
      <c r="F42" s="89">
        <v>403714.84</v>
      </c>
      <c r="G42" s="89">
        <v>264885.56</v>
      </c>
      <c r="H42" s="89">
        <v>16796.96</v>
      </c>
      <c r="I42" s="89">
        <v>8852.93</v>
      </c>
      <c r="J42" s="89">
        <v>11.55</v>
      </c>
      <c r="K42" s="89">
        <v>57.05</v>
      </c>
      <c r="L42" s="89">
        <v>876.95</v>
      </c>
      <c r="M42" s="89">
        <v>6310</v>
      </c>
      <c r="N42" s="89">
        <v>0</v>
      </c>
      <c r="O42" s="89">
        <v>67.91</v>
      </c>
      <c r="P42" s="89">
        <v>0</v>
      </c>
      <c r="Q42" s="89">
        <v>0</v>
      </c>
      <c r="R42" s="89">
        <v>455.66</v>
      </c>
      <c r="S42" s="89">
        <v>0</v>
      </c>
      <c r="T42" s="89">
        <v>73.14</v>
      </c>
      <c r="U42" s="89">
        <v>-3918.12</v>
      </c>
      <c r="V42" s="89">
        <v>3093.02</v>
      </c>
      <c r="W42" s="89">
        <v>3912.08</v>
      </c>
      <c r="X42" s="89">
        <v>78.400000000000006</v>
      </c>
      <c r="Y42" s="89">
        <v>0</v>
      </c>
      <c r="Z42" s="89">
        <v>301553.09999999998</v>
      </c>
      <c r="AA42" s="89">
        <v>27471.49</v>
      </c>
      <c r="AB42" s="89">
        <v>154.44999999999999</v>
      </c>
      <c r="AC42" s="89">
        <v>3.85</v>
      </c>
      <c r="AD42" s="89">
        <v>74539.66</v>
      </c>
    </row>
    <row r="43" spans="1:30">
      <c r="A43" s="88">
        <v>48</v>
      </c>
      <c r="B43" s="88" t="s">
        <v>67</v>
      </c>
      <c r="C43" s="89">
        <v>315956.15999999997</v>
      </c>
      <c r="D43" s="89">
        <v>21093.67</v>
      </c>
      <c r="E43" s="89">
        <v>84097.48</v>
      </c>
      <c r="F43" s="89">
        <v>210765.01</v>
      </c>
      <c r="G43" s="89">
        <v>139683.47</v>
      </c>
      <c r="H43" s="89">
        <v>11076.88</v>
      </c>
      <c r="I43" s="89">
        <v>5441.23</v>
      </c>
      <c r="J43" s="89">
        <v>151.04</v>
      </c>
      <c r="K43" s="89">
        <v>71.98</v>
      </c>
      <c r="L43" s="89">
        <v>1088.3</v>
      </c>
      <c r="M43" s="89">
        <v>8750</v>
      </c>
      <c r="N43" s="89">
        <v>0</v>
      </c>
      <c r="O43" s="89">
        <v>252.76</v>
      </c>
      <c r="P43" s="89">
        <v>0</v>
      </c>
      <c r="Q43" s="89">
        <v>0</v>
      </c>
      <c r="R43" s="89">
        <v>352.43</v>
      </c>
      <c r="S43" s="89">
        <v>0</v>
      </c>
      <c r="T43" s="89">
        <v>73.14</v>
      </c>
      <c r="U43" s="89">
        <v>-2273.64</v>
      </c>
      <c r="V43" s="89">
        <v>3295.33</v>
      </c>
      <c r="W43" s="89">
        <v>2068.89</v>
      </c>
      <c r="X43" s="89">
        <v>0</v>
      </c>
      <c r="Y43" s="89">
        <v>0</v>
      </c>
      <c r="Z43" s="89">
        <v>170031.81</v>
      </c>
      <c r="AA43" s="89">
        <v>15489.9</v>
      </c>
      <c r="AB43" s="89">
        <v>0</v>
      </c>
      <c r="AC43" s="89">
        <v>-92.7</v>
      </c>
      <c r="AD43" s="89">
        <v>25150.6</v>
      </c>
    </row>
    <row r="44" spans="1:30">
      <c r="A44" s="88">
        <v>49</v>
      </c>
      <c r="B44" s="88" t="s">
        <v>68</v>
      </c>
      <c r="C44" s="89">
        <v>279610.78999999998</v>
      </c>
      <c r="D44" s="89">
        <v>15903.41</v>
      </c>
      <c r="E44" s="89">
        <v>75637.070000000007</v>
      </c>
      <c r="F44" s="89">
        <v>188070.31</v>
      </c>
      <c r="G44" s="89">
        <v>122320.6</v>
      </c>
      <c r="H44" s="89">
        <v>12434.44</v>
      </c>
      <c r="I44" s="89">
        <v>11982.54</v>
      </c>
      <c r="J44" s="89">
        <v>83.92</v>
      </c>
      <c r="K44" s="89">
        <v>8.8800000000000008</v>
      </c>
      <c r="L44" s="89">
        <v>133.91</v>
      </c>
      <c r="M44" s="89">
        <v>4020</v>
      </c>
      <c r="N44" s="89">
        <v>419.31</v>
      </c>
      <c r="O44" s="89">
        <v>43.32</v>
      </c>
      <c r="P44" s="89">
        <v>0</v>
      </c>
      <c r="Q44" s="89">
        <v>0</v>
      </c>
      <c r="R44" s="89">
        <v>86.639999999999901</v>
      </c>
      <c r="S44" s="89">
        <v>0</v>
      </c>
      <c r="T44" s="89">
        <v>73.14</v>
      </c>
      <c r="U44" s="89">
        <v>-1662.84</v>
      </c>
      <c r="V44" s="89">
        <v>4342.92</v>
      </c>
      <c r="W44" s="89">
        <v>2338.41</v>
      </c>
      <c r="X44" s="89">
        <v>110.78</v>
      </c>
      <c r="Y44" s="89">
        <v>0</v>
      </c>
      <c r="Z44" s="89">
        <v>156735.97</v>
      </c>
      <c r="AA44" s="89">
        <v>14278.65</v>
      </c>
      <c r="AB44" s="89">
        <v>0</v>
      </c>
      <c r="AC44" s="89">
        <v>-15.9</v>
      </c>
      <c r="AD44" s="89">
        <v>17039.8</v>
      </c>
    </row>
    <row r="45" spans="1:30">
      <c r="A45" s="88">
        <v>51</v>
      </c>
      <c r="B45" s="88" t="s">
        <v>69</v>
      </c>
      <c r="C45" s="89">
        <v>378488.94</v>
      </c>
      <c r="D45" s="89">
        <v>16494.23</v>
      </c>
      <c r="E45" s="89">
        <v>104461.96</v>
      </c>
      <c r="F45" s="89">
        <v>257532.75</v>
      </c>
      <c r="G45" s="89">
        <v>156591.19</v>
      </c>
      <c r="H45" s="89">
        <v>22150.799999999999</v>
      </c>
      <c r="I45" s="89">
        <v>9162.2000000000007</v>
      </c>
      <c r="J45" s="89">
        <v>111.36</v>
      </c>
      <c r="K45" s="89">
        <v>28.44</v>
      </c>
      <c r="L45" s="89">
        <v>1227.28</v>
      </c>
      <c r="M45" s="89">
        <v>10212.5</v>
      </c>
      <c r="N45" s="89">
        <v>0</v>
      </c>
      <c r="O45" s="89">
        <v>33.24</v>
      </c>
      <c r="P45" s="89">
        <v>0</v>
      </c>
      <c r="Q45" s="89">
        <v>0</v>
      </c>
      <c r="R45" s="89">
        <v>1544.44</v>
      </c>
      <c r="S45" s="89">
        <v>0</v>
      </c>
      <c r="T45" s="89">
        <v>73.14</v>
      </c>
      <c r="U45" s="89">
        <v>-2089.98</v>
      </c>
      <c r="V45" s="89">
        <v>5634.21</v>
      </c>
      <c r="W45" s="89">
        <v>1826.16</v>
      </c>
      <c r="X45" s="89">
        <v>0</v>
      </c>
      <c r="Y45" s="89">
        <v>0</v>
      </c>
      <c r="Z45" s="89">
        <v>206504.99</v>
      </c>
      <c r="AA45" s="89">
        <v>18812.599999999999</v>
      </c>
      <c r="AB45" s="89">
        <v>59.34</v>
      </c>
      <c r="AC45" s="89">
        <v>21.25</v>
      </c>
      <c r="AD45" s="89">
        <v>32177.07</v>
      </c>
    </row>
    <row r="46" spans="1:30">
      <c r="A46" s="88">
        <v>52</v>
      </c>
      <c r="B46" s="88" t="s">
        <v>70</v>
      </c>
      <c r="C46" s="89">
        <v>411471.4</v>
      </c>
      <c r="D46" s="89">
        <v>17198.63</v>
      </c>
      <c r="E46" s="89">
        <v>113822.38</v>
      </c>
      <c r="F46" s="89">
        <v>280450.39</v>
      </c>
      <c r="G46" s="89">
        <v>176962.18</v>
      </c>
      <c r="H46" s="89">
        <v>16476.22</v>
      </c>
      <c r="I46" s="89">
        <v>10628.19</v>
      </c>
      <c r="J46" s="89">
        <v>172.46</v>
      </c>
      <c r="K46" s="89">
        <v>60.25</v>
      </c>
      <c r="L46" s="89">
        <v>904.99</v>
      </c>
      <c r="M46" s="89">
        <v>4833</v>
      </c>
      <c r="N46" s="89">
        <v>261.42</v>
      </c>
      <c r="O46" s="89">
        <v>63.57</v>
      </c>
      <c r="P46" s="89">
        <v>0</v>
      </c>
      <c r="Q46" s="89">
        <v>0</v>
      </c>
      <c r="R46" s="89">
        <v>361.2</v>
      </c>
      <c r="S46" s="89">
        <v>0</v>
      </c>
      <c r="T46" s="89">
        <v>73.14</v>
      </c>
      <c r="U46" s="89">
        <v>-2619</v>
      </c>
      <c r="V46" s="89">
        <v>1869.44</v>
      </c>
      <c r="W46" s="89">
        <v>2486.1</v>
      </c>
      <c r="X46" s="89">
        <v>43.35</v>
      </c>
      <c r="Y46" s="89">
        <v>0</v>
      </c>
      <c r="Z46" s="89">
        <v>212576.51</v>
      </c>
      <c r="AA46" s="89">
        <v>19365.72</v>
      </c>
      <c r="AB46" s="89">
        <v>323.5</v>
      </c>
      <c r="AC46" s="89">
        <v>-31.31</v>
      </c>
      <c r="AD46" s="89">
        <v>48153.34</v>
      </c>
    </row>
    <row r="47" spans="1:30">
      <c r="A47" s="88">
        <v>53</v>
      </c>
      <c r="B47" s="88" t="s">
        <v>71</v>
      </c>
      <c r="C47" s="89">
        <v>391933.8</v>
      </c>
      <c r="D47" s="89">
        <v>19581.37</v>
      </c>
      <c r="E47" s="89">
        <v>107045.01</v>
      </c>
      <c r="F47" s="89">
        <v>265307.42</v>
      </c>
      <c r="G47" s="89">
        <v>174409.99</v>
      </c>
      <c r="H47" s="89">
        <v>14144.95</v>
      </c>
      <c r="I47" s="89">
        <v>11190.94</v>
      </c>
      <c r="J47" s="89">
        <v>70.989999999999995</v>
      </c>
      <c r="K47" s="89">
        <v>32.18</v>
      </c>
      <c r="L47" s="89">
        <v>815.22</v>
      </c>
      <c r="M47" s="89">
        <v>10819.75</v>
      </c>
      <c r="N47" s="89">
        <v>0</v>
      </c>
      <c r="O47" s="89">
        <v>52.31</v>
      </c>
      <c r="P47" s="89">
        <v>0</v>
      </c>
      <c r="Q47" s="89">
        <v>0</v>
      </c>
      <c r="R47" s="89">
        <v>568.6</v>
      </c>
      <c r="S47" s="89">
        <v>0</v>
      </c>
      <c r="T47" s="89">
        <v>73.14</v>
      </c>
      <c r="U47" s="89">
        <v>-1931.4</v>
      </c>
      <c r="V47" s="89">
        <v>1510.06</v>
      </c>
      <c r="W47" s="89">
        <v>2177.37</v>
      </c>
      <c r="X47" s="89">
        <v>0</v>
      </c>
      <c r="Y47" s="89">
        <v>0</v>
      </c>
      <c r="Z47" s="89">
        <v>213934.1</v>
      </c>
      <c r="AA47" s="89">
        <v>19489.400000000001</v>
      </c>
      <c r="AB47" s="89">
        <v>139.55000000000001</v>
      </c>
      <c r="AC47" s="89">
        <v>-29.83</v>
      </c>
      <c r="AD47" s="89">
        <v>31714.54</v>
      </c>
    </row>
    <row r="48" spans="1:30">
      <c r="A48" s="88">
        <v>56</v>
      </c>
      <c r="B48" s="88" t="s">
        <v>796</v>
      </c>
      <c r="C48" s="89">
        <v>351871.69</v>
      </c>
      <c r="D48" s="89">
        <v>12703.9</v>
      </c>
      <c r="E48" s="89">
        <v>98054.36</v>
      </c>
      <c r="F48" s="89">
        <v>241113.43</v>
      </c>
      <c r="G48" s="89">
        <v>150948.06</v>
      </c>
      <c r="H48" s="89">
        <v>13682.86</v>
      </c>
      <c r="I48" s="89">
        <v>6796.77</v>
      </c>
      <c r="J48" s="89">
        <v>0</v>
      </c>
      <c r="K48" s="89">
        <v>28</v>
      </c>
      <c r="L48" s="89">
        <v>584.84</v>
      </c>
      <c r="M48" s="89">
        <v>12080.54</v>
      </c>
      <c r="N48" s="89">
        <v>0</v>
      </c>
      <c r="O48" s="89">
        <v>36.28</v>
      </c>
      <c r="P48" s="89">
        <v>0</v>
      </c>
      <c r="Q48" s="89">
        <v>0</v>
      </c>
      <c r="R48" s="89">
        <v>495.39</v>
      </c>
      <c r="S48" s="89">
        <v>0</v>
      </c>
      <c r="T48" s="89">
        <v>73.14</v>
      </c>
      <c r="U48" s="89">
        <v>-1271.1600000000001</v>
      </c>
      <c r="V48" s="89">
        <v>5135.2299999999996</v>
      </c>
      <c r="W48" s="89">
        <v>2003.22</v>
      </c>
      <c r="X48" s="89">
        <v>0</v>
      </c>
      <c r="Y48" s="89">
        <v>0</v>
      </c>
      <c r="Z48" s="89">
        <v>190593.17</v>
      </c>
      <c r="AA48" s="89">
        <v>17363.04</v>
      </c>
      <c r="AB48" s="89">
        <v>0</v>
      </c>
      <c r="AC48" s="89">
        <v>-74.05</v>
      </c>
      <c r="AD48" s="89">
        <v>33083.17</v>
      </c>
    </row>
    <row r="49" spans="1:30">
      <c r="A49" s="88">
        <v>57</v>
      </c>
      <c r="B49" s="88" t="s">
        <v>73</v>
      </c>
      <c r="C49" s="89">
        <v>566820.67000000004</v>
      </c>
      <c r="D49" s="89">
        <v>30969.81</v>
      </c>
      <c r="E49" s="89">
        <v>153840.32000000001</v>
      </c>
      <c r="F49" s="89">
        <v>382010.54</v>
      </c>
      <c r="G49" s="89">
        <v>259245.85</v>
      </c>
      <c r="H49" s="89">
        <v>15759.09</v>
      </c>
      <c r="I49" s="89">
        <v>9034.4599999999991</v>
      </c>
      <c r="J49" s="89">
        <v>63.24</v>
      </c>
      <c r="K49" s="89">
        <v>26.97</v>
      </c>
      <c r="L49" s="89">
        <v>754.2</v>
      </c>
      <c r="M49" s="89">
        <v>11783.25</v>
      </c>
      <c r="N49" s="89">
        <v>0</v>
      </c>
      <c r="O49" s="89">
        <v>30.2</v>
      </c>
      <c r="P49" s="89">
        <v>0</v>
      </c>
      <c r="Q49" s="89">
        <v>0</v>
      </c>
      <c r="R49" s="89">
        <v>358.18</v>
      </c>
      <c r="S49" s="89">
        <v>0</v>
      </c>
      <c r="T49" s="89">
        <v>73.14</v>
      </c>
      <c r="U49" s="89">
        <v>-2421.7800000000002</v>
      </c>
      <c r="V49" s="89">
        <v>2393.8200000000002</v>
      </c>
      <c r="W49" s="89">
        <v>4161.47</v>
      </c>
      <c r="X49" s="89">
        <v>0</v>
      </c>
      <c r="Y49" s="89">
        <v>0</v>
      </c>
      <c r="Z49" s="89">
        <v>301262.09999999998</v>
      </c>
      <c r="AA49" s="89">
        <v>27444.98</v>
      </c>
      <c r="AB49" s="89">
        <v>49.9</v>
      </c>
      <c r="AC49" s="89">
        <v>-56.19</v>
      </c>
      <c r="AD49" s="89">
        <v>53197.37</v>
      </c>
    </row>
    <row r="50" spans="1:30">
      <c r="A50" s="88">
        <v>58</v>
      </c>
      <c r="B50" s="88" t="s">
        <v>74</v>
      </c>
      <c r="C50" s="89">
        <v>389836.28</v>
      </c>
      <c r="D50" s="89">
        <v>28709.200000000001</v>
      </c>
      <c r="E50" s="89">
        <v>102606.42</v>
      </c>
      <c r="F50" s="89">
        <v>258520.66</v>
      </c>
      <c r="G50" s="89">
        <v>165816.10999999999</v>
      </c>
      <c r="H50" s="89">
        <v>15371.07</v>
      </c>
      <c r="I50" s="89">
        <v>8204.9500000000007</v>
      </c>
      <c r="J50" s="89">
        <v>76.12</v>
      </c>
      <c r="K50" s="89">
        <v>75.12</v>
      </c>
      <c r="L50" s="89">
        <v>802.75</v>
      </c>
      <c r="M50" s="89">
        <v>6135.5</v>
      </c>
      <c r="N50" s="89">
        <v>0</v>
      </c>
      <c r="O50" s="89">
        <v>52.78</v>
      </c>
      <c r="P50" s="89">
        <v>0</v>
      </c>
      <c r="Q50" s="89">
        <v>0</v>
      </c>
      <c r="R50" s="89">
        <v>518.45000000000005</v>
      </c>
      <c r="S50" s="89">
        <v>0</v>
      </c>
      <c r="T50" s="89">
        <v>73.14</v>
      </c>
      <c r="U50" s="89">
        <v>-3345.36</v>
      </c>
      <c r="V50" s="89">
        <v>3113.49</v>
      </c>
      <c r="W50" s="89">
        <v>2237.2199999999998</v>
      </c>
      <c r="X50" s="89">
        <v>53.04</v>
      </c>
      <c r="Y50" s="89">
        <v>0</v>
      </c>
      <c r="Z50" s="89">
        <v>199184.39</v>
      </c>
      <c r="AA50" s="89">
        <v>18145.7</v>
      </c>
      <c r="AB50" s="89">
        <v>136.72999999999999</v>
      </c>
      <c r="AC50" s="89">
        <v>-171.48</v>
      </c>
      <c r="AD50" s="89">
        <v>40882.36</v>
      </c>
    </row>
    <row r="51" spans="1:30">
      <c r="A51" s="88">
        <v>60</v>
      </c>
      <c r="B51" s="88" t="s">
        <v>75</v>
      </c>
      <c r="C51" s="89">
        <v>616375.43999999994</v>
      </c>
      <c r="D51" s="89">
        <v>17499.43</v>
      </c>
      <c r="E51" s="89">
        <v>173814.57</v>
      </c>
      <c r="F51" s="89">
        <v>425061.44</v>
      </c>
      <c r="G51" s="89">
        <v>260139.96</v>
      </c>
      <c r="H51" s="89">
        <v>19241.04</v>
      </c>
      <c r="I51" s="89">
        <v>9849.51</v>
      </c>
      <c r="J51" s="89">
        <v>53.58</v>
      </c>
      <c r="K51" s="89">
        <v>66.010000000000005</v>
      </c>
      <c r="L51" s="89">
        <v>726.62</v>
      </c>
      <c r="M51" s="89">
        <v>7053.33</v>
      </c>
      <c r="N51" s="89">
        <v>0</v>
      </c>
      <c r="O51" s="89">
        <v>40.71</v>
      </c>
      <c r="P51" s="89">
        <v>0</v>
      </c>
      <c r="Q51" s="89">
        <v>0</v>
      </c>
      <c r="R51" s="89">
        <v>535.61</v>
      </c>
      <c r="S51" s="89">
        <v>0</v>
      </c>
      <c r="T51" s="89">
        <v>73.14</v>
      </c>
      <c r="U51" s="89">
        <v>-3556.74</v>
      </c>
      <c r="V51" s="89">
        <v>2712.99</v>
      </c>
      <c r="W51" s="89">
        <v>3846.47</v>
      </c>
      <c r="X51" s="89">
        <v>1.1200000000000001</v>
      </c>
      <c r="Y51" s="89">
        <v>0</v>
      </c>
      <c r="Z51" s="89">
        <v>300783.34999999998</v>
      </c>
      <c r="AA51" s="89">
        <v>27401.360000000001</v>
      </c>
      <c r="AB51" s="89">
        <v>0</v>
      </c>
      <c r="AC51" s="89">
        <v>20.67</v>
      </c>
      <c r="AD51" s="89">
        <v>96897.4</v>
      </c>
    </row>
    <row r="52" spans="1:30">
      <c r="A52" s="88">
        <v>61</v>
      </c>
      <c r="B52" s="88" t="s">
        <v>76</v>
      </c>
      <c r="C52" s="89">
        <v>341126.05</v>
      </c>
      <c r="D52" s="89">
        <v>11143.93</v>
      </c>
      <c r="E52" s="89">
        <v>95650.06</v>
      </c>
      <c r="F52" s="89">
        <v>234332.06</v>
      </c>
      <c r="G52" s="89">
        <v>150344.67000000001</v>
      </c>
      <c r="H52" s="89">
        <v>16459.11</v>
      </c>
      <c r="I52" s="89">
        <v>7332.94</v>
      </c>
      <c r="J52" s="89">
        <v>99.2</v>
      </c>
      <c r="K52" s="89">
        <v>-236.29</v>
      </c>
      <c r="L52" s="89">
        <v>1251.55</v>
      </c>
      <c r="M52" s="89">
        <v>3892.8</v>
      </c>
      <c r="N52" s="89">
        <v>0</v>
      </c>
      <c r="O52" s="89">
        <v>67.37</v>
      </c>
      <c r="P52" s="89">
        <v>0</v>
      </c>
      <c r="Q52" s="89">
        <v>0</v>
      </c>
      <c r="R52" s="89">
        <v>400.64</v>
      </c>
      <c r="S52" s="89">
        <v>0</v>
      </c>
      <c r="T52" s="89">
        <v>73.14</v>
      </c>
      <c r="U52" s="89">
        <v>-2128.6799999999998</v>
      </c>
      <c r="V52" s="89">
        <v>2771.16</v>
      </c>
      <c r="W52" s="89">
        <v>2194.31</v>
      </c>
      <c r="X52" s="89">
        <v>0</v>
      </c>
      <c r="Y52" s="89">
        <v>0</v>
      </c>
      <c r="Z52" s="89">
        <v>182521.93</v>
      </c>
      <c r="AA52" s="89">
        <v>16627.75</v>
      </c>
      <c r="AB52" s="89">
        <v>0</v>
      </c>
      <c r="AC52" s="89">
        <v>-78.84</v>
      </c>
      <c r="AD52" s="89">
        <v>35103.550000000003</v>
      </c>
    </row>
    <row r="53" spans="1:30">
      <c r="A53" s="88">
        <v>62</v>
      </c>
      <c r="B53" s="88" t="s">
        <v>77</v>
      </c>
      <c r="C53" s="89">
        <v>548859.91</v>
      </c>
      <c r="D53" s="89">
        <v>29351.48</v>
      </c>
      <c r="E53" s="89">
        <v>149286.48000000001</v>
      </c>
      <c r="F53" s="89">
        <v>370221.95</v>
      </c>
      <c r="G53" s="89">
        <v>244763.86</v>
      </c>
      <c r="H53" s="89">
        <v>13954.86</v>
      </c>
      <c r="I53" s="89">
        <v>7198.69</v>
      </c>
      <c r="J53" s="89">
        <v>0</v>
      </c>
      <c r="K53" s="89">
        <v>135.71</v>
      </c>
      <c r="L53" s="89">
        <v>631.49</v>
      </c>
      <c r="M53" s="89">
        <v>6900</v>
      </c>
      <c r="N53" s="89">
        <v>0</v>
      </c>
      <c r="O53" s="89">
        <v>39.97</v>
      </c>
      <c r="P53" s="89">
        <v>0</v>
      </c>
      <c r="Q53" s="89">
        <v>0</v>
      </c>
      <c r="R53" s="89">
        <v>1514.33</v>
      </c>
      <c r="S53" s="89">
        <v>0</v>
      </c>
      <c r="T53" s="89">
        <v>73.14</v>
      </c>
      <c r="U53" s="89">
        <v>-2668.56</v>
      </c>
      <c r="V53" s="89">
        <v>2066.09</v>
      </c>
      <c r="W53" s="89">
        <v>3765.91</v>
      </c>
      <c r="X53" s="89">
        <v>44.16</v>
      </c>
      <c r="Y53" s="89">
        <v>0</v>
      </c>
      <c r="Z53" s="89">
        <v>278419.65000000002</v>
      </c>
      <c r="AA53" s="89">
        <v>25364.03</v>
      </c>
      <c r="AB53" s="89">
        <v>0</v>
      </c>
      <c r="AC53" s="89">
        <v>16.98</v>
      </c>
      <c r="AD53" s="89">
        <v>66455.25</v>
      </c>
    </row>
    <row r="54" spans="1:30">
      <c r="A54" s="88">
        <v>63</v>
      </c>
      <c r="B54" s="88" t="s">
        <v>78</v>
      </c>
      <c r="C54" s="89">
        <v>510095.84</v>
      </c>
      <c r="D54" s="89">
        <v>2504.06</v>
      </c>
      <c r="E54" s="89">
        <v>149025.76999999999</v>
      </c>
      <c r="F54" s="89">
        <v>358566.01</v>
      </c>
      <c r="G54" s="89">
        <v>222128.84</v>
      </c>
      <c r="H54" s="89">
        <v>14812.65</v>
      </c>
      <c r="I54" s="89">
        <v>10393.08</v>
      </c>
      <c r="J54" s="89">
        <v>75.23</v>
      </c>
      <c r="K54" s="89">
        <v>56.49</v>
      </c>
      <c r="L54" s="89">
        <v>726.32</v>
      </c>
      <c r="M54" s="89">
        <v>8948.25</v>
      </c>
      <c r="N54" s="89">
        <v>0</v>
      </c>
      <c r="O54" s="89">
        <v>46.41</v>
      </c>
      <c r="P54" s="89">
        <v>0</v>
      </c>
      <c r="Q54" s="89">
        <v>0</v>
      </c>
      <c r="R54" s="89">
        <v>593.92999999999995</v>
      </c>
      <c r="S54" s="89">
        <v>0</v>
      </c>
      <c r="T54" s="89">
        <v>73.14</v>
      </c>
      <c r="U54" s="89">
        <v>-2282.8200000000002</v>
      </c>
      <c r="V54" s="89">
        <v>1860.01</v>
      </c>
      <c r="W54" s="89">
        <v>3214.09</v>
      </c>
      <c r="X54" s="89">
        <v>95.25</v>
      </c>
      <c r="Y54" s="89">
        <v>0</v>
      </c>
      <c r="Z54" s="89">
        <v>260740.87</v>
      </c>
      <c r="AA54" s="89">
        <v>23753.49</v>
      </c>
      <c r="AB54" s="89">
        <v>151.49</v>
      </c>
      <c r="AC54" s="89">
        <v>-39.06</v>
      </c>
      <c r="AD54" s="89">
        <v>73881.09</v>
      </c>
    </row>
    <row r="55" spans="1:30">
      <c r="A55" s="88">
        <v>64</v>
      </c>
      <c r="B55" s="88" t="s">
        <v>79</v>
      </c>
      <c r="C55" s="89">
        <v>453409.91</v>
      </c>
      <c r="D55" s="89">
        <v>22276.98</v>
      </c>
      <c r="E55" s="89">
        <v>123923.35</v>
      </c>
      <c r="F55" s="89">
        <v>307209.58</v>
      </c>
      <c r="G55" s="89">
        <v>193156.72</v>
      </c>
      <c r="H55" s="89">
        <v>15903.66</v>
      </c>
      <c r="I55" s="89">
        <v>7522.91</v>
      </c>
      <c r="J55" s="89">
        <v>77.36</v>
      </c>
      <c r="K55" s="89">
        <v>34.229999999999997</v>
      </c>
      <c r="L55" s="89">
        <v>690.29</v>
      </c>
      <c r="M55" s="89">
        <v>5957.77</v>
      </c>
      <c r="N55" s="89">
        <v>0</v>
      </c>
      <c r="O55" s="89">
        <v>56.28</v>
      </c>
      <c r="P55" s="89">
        <v>0</v>
      </c>
      <c r="Q55" s="89">
        <v>0</v>
      </c>
      <c r="R55" s="89">
        <v>400.92</v>
      </c>
      <c r="S55" s="89">
        <v>0</v>
      </c>
      <c r="T55" s="89">
        <v>73.14</v>
      </c>
      <c r="U55" s="89">
        <v>-2219.7600000000002</v>
      </c>
      <c r="V55" s="89">
        <v>1844.31</v>
      </c>
      <c r="W55" s="89">
        <v>2304.9699999999998</v>
      </c>
      <c r="X55" s="89">
        <v>29.58</v>
      </c>
      <c r="Y55" s="89">
        <v>0</v>
      </c>
      <c r="Z55" s="89">
        <v>225832.38</v>
      </c>
      <c r="AA55" s="89">
        <v>20573.330000000002</v>
      </c>
      <c r="AB55" s="89">
        <v>75.34</v>
      </c>
      <c r="AC55" s="89">
        <v>9.83</v>
      </c>
      <c r="AD55" s="89">
        <v>60738.36</v>
      </c>
    </row>
    <row r="56" spans="1:30">
      <c r="A56" s="88">
        <v>65</v>
      </c>
      <c r="B56" s="88" t="s">
        <v>80</v>
      </c>
      <c r="C56" s="89">
        <v>781317.94</v>
      </c>
      <c r="D56" s="89">
        <v>129715.98</v>
      </c>
      <c r="E56" s="89">
        <v>175158.15</v>
      </c>
      <c r="F56" s="89">
        <v>476443.81</v>
      </c>
      <c r="G56" s="89">
        <v>340319.33</v>
      </c>
      <c r="H56" s="89">
        <v>18559.25</v>
      </c>
      <c r="I56" s="89">
        <v>8944.83</v>
      </c>
      <c r="J56" s="89">
        <v>156.05000000000001</v>
      </c>
      <c r="K56" s="89">
        <v>96.63</v>
      </c>
      <c r="L56" s="89">
        <v>1705.57</v>
      </c>
      <c r="M56" s="89">
        <v>10200</v>
      </c>
      <c r="N56" s="89">
        <v>0</v>
      </c>
      <c r="O56" s="89">
        <v>80.319999999999993</v>
      </c>
      <c r="P56" s="89">
        <v>0</v>
      </c>
      <c r="Q56" s="89">
        <v>0</v>
      </c>
      <c r="R56" s="89">
        <v>1168.6300000000001</v>
      </c>
      <c r="S56" s="89">
        <v>0</v>
      </c>
      <c r="T56" s="89">
        <v>73.14</v>
      </c>
      <c r="U56" s="89">
        <v>-3891.12</v>
      </c>
      <c r="V56" s="89">
        <v>9171.25</v>
      </c>
      <c r="W56" s="89">
        <v>3221.15</v>
      </c>
      <c r="X56" s="89">
        <v>32.64</v>
      </c>
      <c r="Y56" s="89">
        <v>0</v>
      </c>
      <c r="Z56" s="89">
        <v>389837.67</v>
      </c>
      <c r="AA56" s="89">
        <v>35514.21</v>
      </c>
      <c r="AB56" s="89">
        <v>190.25</v>
      </c>
      <c r="AC56" s="89">
        <v>-53.71</v>
      </c>
      <c r="AD56" s="89">
        <v>50847.96</v>
      </c>
    </row>
    <row r="57" spans="1:30">
      <c r="A57" s="88">
        <v>66</v>
      </c>
      <c r="B57" s="88" t="s">
        <v>81</v>
      </c>
      <c r="C57" s="89">
        <v>474973.17</v>
      </c>
      <c r="D57" s="89">
        <v>16915.16</v>
      </c>
      <c r="E57" s="89">
        <v>132515.41</v>
      </c>
      <c r="F57" s="89">
        <v>325542.59999999998</v>
      </c>
      <c r="G57" s="89">
        <v>209107.05</v>
      </c>
      <c r="H57" s="89">
        <v>14331.64</v>
      </c>
      <c r="I57" s="89">
        <v>7304.24</v>
      </c>
      <c r="J57" s="89">
        <v>-26.25</v>
      </c>
      <c r="K57" s="89">
        <v>35.950000000000003</v>
      </c>
      <c r="L57" s="89">
        <v>938.07</v>
      </c>
      <c r="M57" s="89">
        <v>6539.17</v>
      </c>
      <c r="N57" s="89">
        <v>0</v>
      </c>
      <c r="O57" s="89">
        <v>41.68</v>
      </c>
      <c r="P57" s="89">
        <v>0</v>
      </c>
      <c r="Q57" s="89">
        <v>0</v>
      </c>
      <c r="R57" s="89">
        <v>400.71</v>
      </c>
      <c r="S57" s="89">
        <v>0</v>
      </c>
      <c r="T57" s="89">
        <v>73.14</v>
      </c>
      <c r="U57" s="89">
        <v>-3445.98</v>
      </c>
      <c r="V57" s="89">
        <v>3096.05</v>
      </c>
      <c r="W57" s="89">
        <v>2827.81</v>
      </c>
      <c r="X57" s="89">
        <v>1.69</v>
      </c>
      <c r="Y57" s="89">
        <v>0</v>
      </c>
      <c r="Z57" s="89">
        <v>241224.98</v>
      </c>
      <c r="AA57" s="89">
        <v>21975.599999999999</v>
      </c>
      <c r="AB57" s="89">
        <v>33.44</v>
      </c>
      <c r="AC57" s="89">
        <v>-28.71</v>
      </c>
      <c r="AD57" s="89">
        <v>62279.88</v>
      </c>
    </row>
    <row r="58" spans="1:30">
      <c r="A58" s="88">
        <v>67</v>
      </c>
      <c r="B58" s="88" t="s">
        <v>82</v>
      </c>
      <c r="C58" s="89">
        <v>463584.27</v>
      </c>
      <c r="D58" s="89">
        <v>16099.53</v>
      </c>
      <c r="E58" s="89">
        <v>129798.68</v>
      </c>
      <c r="F58" s="89">
        <v>317686.06</v>
      </c>
      <c r="G58" s="89">
        <v>203788.15</v>
      </c>
      <c r="H58" s="89">
        <v>16050.25</v>
      </c>
      <c r="I58" s="89">
        <v>8392.58</v>
      </c>
      <c r="J58" s="89">
        <v>74.510000000000005</v>
      </c>
      <c r="K58" s="89">
        <v>5.85</v>
      </c>
      <c r="L58" s="89">
        <v>592.09</v>
      </c>
      <c r="M58" s="89">
        <v>6666.67</v>
      </c>
      <c r="N58" s="89">
        <v>0</v>
      </c>
      <c r="O58" s="89">
        <v>0</v>
      </c>
      <c r="P58" s="89">
        <v>0</v>
      </c>
      <c r="Q58" s="89">
        <v>0</v>
      </c>
      <c r="R58" s="89">
        <v>83.48</v>
      </c>
      <c r="S58" s="89">
        <v>0</v>
      </c>
      <c r="T58" s="89">
        <v>73.14</v>
      </c>
      <c r="U58" s="89">
        <v>-3324.96</v>
      </c>
      <c r="V58" s="89">
        <v>6351.78</v>
      </c>
      <c r="W58" s="89">
        <v>2959.74</v>
      </c>
      <c r="X58" s="89">
        <v>0</v>
      </c>
      <c r="Y58" s="89">
        <v>0</v>
      </c>
      <c r="Z58" s="89">
        <v>241713.29</v>
      </c>
      <c r="AA58" s="89">
        <v>22020.080000000002</v>
      </c>
      <c r="AB58" s="89">
        <v>187.1</v>
      </c>
      <c r="AC58" s="89">
        <v>-52.62</v>
      </c>
      <c r="AD58" s="89">
        <v>53712.97</v>
      </c>
    </row>
    <row r="59" spans="1:30">
      <c r="A59" s="88">
        <v>68</v>
      </c>
      <c r="B59" s="88" t="s">
        <v>83</v>
      </c>
      <c r="C59" s="89">
        <v>558857.01</v>
      </c>
      <c r="D59" s="89">
        <v>9013.0300000000007</v>
      </c>
      <c r="E59" s="89">
        <v>160568.13</v>
      </c>
      <c r="F59" s="89">
        <v>389275.85</v>
      </c>
      <c r="G59" s="89">
        <v>241091.65</v>
      </c>
      <c r="H59" s="89">
        <v>18498.79</v>
      </c>
      <c r="I59" s="89">
        <v>9831.8799999999992</v>
      </c>
      <c r="J59" s="89">
        <v>4.3600000000000003</v>
      </c>
      <c r="K59" s="89">
        <v>63.11</v>
      </c>
      <c r="L59" s="89">
        <v>722.52</v>
      </c>
      <c r="M59" s="89">
        <v>10008.290000000001</v>
      </c>
      <c r="N59" s="89">
        <v>0</v>
      </c>
      <c r="O59" s="89">
        <v>23.85</v>
      </c>
      <c r="P59" s="89">
        <v>0</v>
      </c>
      <c r="Q59" s="89">
        <v>0</v>
      </c>
      <c r="R59" s="89">
        <v>1229</v>
      </c>
      <c r="S59" s="89">
        <v>0</v>
      </c>
      <c r="T59" s="89">
        <v>73.14</v>
      </c>
      <c r="U59" s="89">
        <v>-1590.42</v>
      </c>
      <c r="V59" s="89">
        <v>1617.03</v>
      </c>
      <c r="W59" s="89">
        <v>3218.4</v>
      </c>
      <c r="X59" s="89">
        <v>100.94</v>
      </c>
      <c r="Y59" s="89">
        <v>0</v>
      </c>
      <c r="Z59" s="89">
        <v>284892.53999999998</v>
      </c>
      <c r="AA59" s="89">
        <v>25953.71</v>
      </c>
      <c r="AB59" s="89">
        <v>63.8</v>
      </c>
      <c r="AC59" s="89">
        <v>10.84</v>
      </c>
      <c r="AD59" s="89">
        <v>78376.639999999999</v>
      </c>
    </row>
    <row r="60" spans="1:30">
      <c r="A60" s="88">
        <v>69</v>
      </c>
      <c r="B60" s="88" t="s">
        <v>84</v>
      </c>
      <c r="C60" s="89">
        <v>892235.59</v>
      </c>
      <c r="D60" s="89">
        <v>65977.69</v>
      </c>
      <c r="E60" s="89">
        <v>234729.48</v>
      </c>
      <c r="F60" s="89">
        <v>591528.42000000004</v>
      </c>
      <c r="G60" s="89">
        <v>400424.6</v>
      </c>
      <c r="H60" s="89">
        <v>18783.939999999999</v>
      </c>
      <c r="I60" s="89">
        <v>10854.64</v>
      </c>
      <c r="J60" s="89">
        <v>102.38</v>
      </c>
      <c r="K60" s="89">
        <v>58.73</v>
      </c>
      <c r="L60" s="89">
        <v>205.33</v>
      </c>
      <c r="M60" s="89">
        <v>19430</v>
      </c>
      <c r="N60" s="89">
        <v>0</v>
      </c>
      <c r="O60" s="89">
        <v>8.3000000000000007</v>
      </c>
      <c r="P60" s="89">
        <v>0</v>
      </c>
      <c r="Q60" s="89">
        <v>0</v>
      </c>
      <c r="R60" s="89">
        <v>1171.56</v>
      </c>
      <c r="S60" s="89">
        <v>0</v>
      </c>
      <c r="T60" s="89">
        <v>73.14</v>
      </c>
      <c r="U60" s="89">
        <v>-5906.58</v>
      </c>
      <c r="V60" s="89">
        <v>3340.48</v>
      </c>
      <c r="W60" s="89">
        <v>5708.92</v>
      </c>
      <c r="X60" s="89">
        <v>0</v>
      </c>
      <c r="Y60" s="89">
        <v>0</v>
      </c>
      <c r="Z60" s="89">
        <v>454255.45</v>
      </c>
      <c r="AA60" s="89">
        <v>41382.67</v>
      </c>
      <c r="AB60" s="89">
        <v>322.45</v>
      </c>
      <c r="AC60" s="89">
        <v>-139.11000000000001</v>
      </c>
      <c r="AD60" s="89">
        <v>95428.74</v>
      </c>
    </row>
    <row r="61" spans="1:30">
      <c r="A61" s="88">
        <v>70</v>
      </c>
      <c r="B61" s="88" t="s">
        <v>85</v>
      </c>
      <c r="C61" s="89">
        <v>565662.41</v>
      </c>
      <c r="D61" s="89">
        <v>22942.23</v>
      </c>
      <c r="E61" s="89">
        <v>156691.23000000001</v>
      </c>
      <c r="F61" s="89">
        <v>386028.95</v>
      </c>
      <c r="G61" s="89">
        <v>241120.74</v>
      </c>
      <c r="H61" s="89">
        <v>16609.43</v>
      </c>
      <c r="I61" s="89">
        <v>7529.59</v>
      </c>
      <c r="J61" s="89">
        <v>78.69</v>
      </c>
      <c r="K61" s="89">
        <v>41.16</v>
      </c>
      <c r="L61" s="89">
        <v>371.44</v>
      </c>
      <c r="M61" s="89">
        <v>8000</v>
      </c>
      <c r="N61" s="89">
        <v>0</v>
      </c>
      <c r="O61" s="89">
        <v>68.599999999999994</v>
      </c>
      <c r="P61" s="89">
        <v>0</v>
      </c>
      <c r="Q61" s="89">
        <v>0</v>
      </c>
      <c r="R61" s="89">
        <v>446.08</v>
      </c>
      <c r="S61" s="89">
        <v>0</v>
      </c>
      <c r="T61" s="89">
        <v>73.14</v>
      </c>
      <c r="U61" s="89">
        <v>-3158.64</v>
      </c>
      <c r="V61" s="89">
        <v>4503.8100000000004</v>
      </c>
      <c r="W61" s="89">
        <v>3071.92</v>
      </c>
      <c r="X61" s="89">
        <v>111.18</v>
      </c>
      <c r="Y61" s="89">
        <v>0</v>
      </c>
      <c r="Z61" s="89">
        <v>278867.14</v>
      </c>
      <c r="AA61" s="89">
        <v>25404.799999999999</v>
      </c>
      <c r="AB61" s="89">
        <v>250.09</v>
      </c>
      <c r="AC61" s="89">
        <v>-82.86</v>
      </c>
      <c r="AD61" s="89">
        <v>81424.06</v>
      </c>
    </row>
    <row r="62" spans="1:30">
      <c r="A62" s="88">
        <v>72</v>
      </c>
      <c r="B62" s="88" t="s">
        <v>86</v>
      </c>
      <c r="C62" s="89">
        <v>298380.15000000002</v>
      </c>
      <c r="D62" s="89">
        <v>4449.6899999999996</v>
      </c>
      <c r="E62" s="89">
        <v>85996.95</v>
      </c>
      <c r="F62" s="89">
        <v>207933.51</v>
      </c>
      <c r="G62" s="89">
        <v>137031.84</v>
      </c>
      <c r="H62" s="89">
        <v>11882.65</v>
      </c>
      <c r="I62" s="89">
        <v>6304.91</v>
      </c>
      <c r="J62" s="89">
        <v>37.31</v>
      </c>
      <c r="K62" s="89">
        <v>61.13</v>
      </c>
      <c r="L62" s="89">
        <v>500.27</v>
      </c>
      <c r="M62" s="89">
        <v>9905.34</v>
      </c>
      <c r="N62" s="89">
        <v>0</v>
      </c>
      <c r="O62" s="89">
        <v>19.920000000000002</v>
      </c>
      <c r="P62" s="89">
        <v>0</v>
      </c>
      <c r="Q62" s="89">
        <v>0</v>
      </c>
      <c r="R62" s="89">
        <v>670</v>
      </c>
      <c r="S62" s="89">
        <v>0</v>
      </c>
      <c r="T62" s="89">
        <v>73.14</v>
      </c>
      <c r="U62" s="89">
        <v>-2099.6999999999998</v>
      </c>
      <c r="V62" s="89">
        <v>2847.58</v>
      </c>
      <c r="W62" s="89">
        <v>2553.09</v>
      </c>
      <c r="X62" s="89">
        <v>0</v>
      </c>
      <c r="Y62" s="89">
        <v>0</v>
      </c>
      <c r="Z62" s="89">
        <v>169787.48</v>
      </c>
      <c r="AA62" s="89">
        <v>15467.64</v>
      </c>
      <c r="AB62" s="89">
        <v>199.84</v>
      </c>
      <c r="AC62" s="89">
        <v>-166.87</v>
      </c>
      <c r="AD62" s="89">
        <v>22311.68</v>
      </c>
    </row>
    <row r="63" spans="1:30">
      <c r="A63" s="88">
        <v>73</v>
      </c>
      <c r="B63" s="88" t="s">
        <v>797</v>
      </c>
      <c r="C63" s="89">
        <v>343834.3</v>
      </c>
      <c r="D63" s="89">
        <v>5312.63</v>
      </c>
      <c r="E63" s="89">
        <v>98861.83</v>
      </c>
      <c r="F63" s="89">
        <v>239659.84</v>
      </c>
      <c r="G63" s="89">
        <v>153157.88</v>
      </c>
      <c r="H63" s="89">
        <v>12632.38</v>
      </c>
      <c r="I63" s="89">
        <v>6651.94</v>
      </c>
      <c r="J63" s="89">
        <v>63.58</v>
      </c>
      <c r="K63" s="89">
        <v>0.100000000000023</v>
      </c>
      <c r="L63" s="89">
        <v>1089.46</v>
      </c>
      <c r="M63" s="89">
        <v>14425.95</v>
      </c>
      <c r="N63" s="89">
        <v>0</v>
      </c>
      <c r="O63" s="89">
        <v>30.92</v>
      </c>
      <c r="P63" s="89">
        <v>0</v>
      </c>
      <c r="Q63" s="89">
        <v>0</v>
      </c>
      <c r="R63" s="89">
        <v>361.52</v>
      </c>
      <c r="S63" s="89">
        <v>0</v>
      </c>
      <c r="T63" s="89">
        <v>73.14</v>
      </c>
      <c r="U63" s="89">
        <v>-2199.7199999999998</v>
      </c>
      <c r="V63" s="89">
        <v>2603.83</v>
      </c>
      <c r="W63" s="89">
        <v>2409.25</v>
      </c>
      <c r="X63" s="89">
        <v>0</v>
      </c>
      <c r="Y63" s="89">
        <v>0</v>
      </c>
      <c r="Z63" s="89">
        <v>191300.24</v>
      </c>
      <c r="AA63" s="89">
        <v>17427.45</v>
      </c>
      <c r="AB63" s="89">
        <v>322.64999999999998</v>
      </c>
      <c r="AC63" s="89">
        <v>-45.61</v>
      </c>
      <c r="AD63" s="89">
        <v>30563.89</v>
      </c>
    </row>
    <row r="64" spans="1:30">
      <c r="A64" s="88">
        <v>74</v>
      </c>
      <c r="B64" s="88" t="s">
        <v>798</v>
      </c>
      <c r="C64" s="89">
        <v>591460.32999999996</v>
      </c>
      <c r="D64" s="89">
        <v>23590.5</v>
      </c>
      <c r="E64" s="89">
        <v>164030.64000000001</v>
      </c>
      <c r="F64" s="89">
        <v>403839.19</v>
      </c>
      <c r="G64" s="89">
        <v>260505.72</v>
      </c>
      <c r="H64" s="89">
        <v>16367.25</v>
      </c>
      <c r="I64" s="89">
        <v>8458.85</v>
      </c>
      <c r="J64" s="89">
        <v>11.55</v>
      </c>
      <c r="K64" s="89">
        <v>-85.63</v>
      </c>
      <c r="L64" s="89">
        <v>848.87</v>
      </c>
      <c r="M64" s="89">
        <v>10610</v>
      </c>
      <c r="N64" s="89">
        <v>0</v>
      </c>
      <c r="O64" s="89">
        <v>26.77</v>
      </c>
      <c r="P64" s="89">
        <v>0</v>
      </c>
      <c r="Q64" s="89">
        <v>0</v>
      </c>
      <c r="R64" s="89">
        <v>1402.32</v>
      </c>
      <c r="S64" s="89">
        <v>0</v>
      </c>
      <c r="T64" s="89">
        <v>73.14</v>
      </c>
      <c r="U64" s="89">
        <v>-4280.5200000000004</v>
      </c>
      <c r="V64" s="89">
        <v>2928.36</v>
      </c>
      <c r="W64" s="89">
        <v>3425.97</v>
      </c>
      <c r="X64" s="89">
        <v>0</v>
      </c>
      <c r="Y64" s="89">
        <v>0</v>
      </c>
      <c r="Z64" s="89">
        <v>300292.65000000002</v>
      </c>
      <c r="AA64" s="89">
        <v>27356.66</v>
      </c>
      <c r="AB64" s="89">
        <v>0</v>
      </c>
      <c r="AC64" s="89">
        <v>4.34</v>
      </c>
      <c r="AD64" s="89">
        <v>76194.22</v>
      </c>
    </row>
    <row r="65" spans="1:30">
      <c r="A65" s="88">
        <v>75</v>
      </c>
      <c r="B65" s="88" t="s">
        <v>89</v>
      </c>
      <c r="C65" s="89">
        <v>609632.57999999996</v>
      </c>
      <c r="D65" s="89">
        <v>19171.3</v>
      </c>
      <c r="E65" s="89">
        <v>171229.97</v>
      </c>
      <c r="F65" s="89">
        <v>419231.31</v>
      </c>
      <c r="G65" s="89">
        <v>261025.1</v>
      </c>
      <c r="H65" s="89">
        <v>17858.07</v>
      </c>
      <c r="I65" s="89">
        <v>9630.6</v>
      </c>
      <c r="J65" s="89">
        <v>142.51</v>
      </c>
      <c r="K65" s="89">
        <v>66.87</v>
      </c>
      <c r="L65" s="89">
        <v>706.65</v>
      </c>
      <c r="M65" s="89">
        <v>9805.7999999999993</v>
      </c>
      <c r="N65" s="89">
        <v>-940.61</v>
      </c>
      <c r="O65" s="89">
        <v>37.409999999999997</v>
      </c>
      <c r="P65" s="89">
        <v>0</v>
      </c>
      <c r="Q65" s="89">
        <v>0</v>
      </c>
      <c r="R65" s="89">
        <v>1491.64</v>
      </c>
      <c r="S65" s="89">
        <v>0</v>
      </c>
      <c r="T65" s="89">
        <v>73.14</v>
      </c>
      <c r="U65" s="89">
        <v>-3526.08</v>
      </c>
      <c r="V65" s="89">
        <v>2946.08</v>
      </c>
      <c r="W65" s="89">
        <v>3867.85</v>
      </c>
      <c r="X65" s="89">
        <v>72.22</v>
      </c>
      <c r="Y65" s="89">
        <v>0</v>
      </c>
      <c r="Z65" s="89">
        <v>303257.26</v>
      </c>
      <c r="AA65" s="89">
        <v>27626.74</v>
      </c>
      <c r="AB65" s="89">
        <v>274.66000000000003</v>
      </c>
      <c r="AC65" s="89">
        <v>-31.33</v>
      </c>
      <c r="AD65" s="89">
        <v>88041.32</v>
      </c>
    </row>
    <row r="66" spans="1:30">
      <c r="A66" s="88">
        <v>76</v>
      </c>
      <c r="B66" s="88" t="s">
        <v>799</v>
      </c>
      <c r="C66" s="89">
        <v>537175.80000000005</v>
      </c>
      <c r="D66" s="89">
        <v>42261.02</v>
      </c>
      <c r="E66" s="89">
        <v>140178.23999999999</v>
      </c>
      <c r="F66" s="89">
        <v>354736.54</v>
      </c>
      <c r="G66" s="89">
        <v>233947.91</v>
      </c>
      <c r="H66" s="89">
        <v>17388.02</v>
      </c>
      <c r="I66" s="89">
        <v>8783.4</v>
      </c>
      <c r="J66" s="89">
        <v>0</v>
      </c>
      <c r="K66" s="89">
        <v>148.53</v>
      </c>
      <c r="L66" s="89">
        <v>1229.6300000000001</v>
      </c>
      <c r="M66" s="89">
        <v>9138.6299999999992</v>
      </c>
      <c r="N66" s="89">
        <v>0</v>
      </c>
      <c r="O66" s="89">
        <v>31.45</v>
      </c>
      <c r="P66" s="89">
        <v>0</v>
      </c>
      <c r="Q66" s="89">
        <v>0</v>
      </c>
      <c r="R66" s="89">
        <v>547.77</v>
      </c>
      <c r="S66" s="89">
        <v>0</v>
      </c>
      <c r="T66" s="89">
        <v>73.14</v>
      </c>
      <c r="U66" s="89">
        <v>-2686.86</v>
      </c>
      <c r="V66" s="89">
        <v>2080.1</v>
      </c>
      <c r="W66" s="89">
        <v>3025.65</v>
      </c>
      <c r="X66" s="89">
        <v>0</v>
      </c>
      <c r="Y66" s="89">
        <v>0</v>
      </c>
      <c r="Z66" s="89">
        <v>273707.38</v>
      </c>
      <c r="AA66" s="89">
        <v>24934.74</v>
      </c>
      <c r="AB66" s="89">
        <v>362.75</v>
      </c>
      <c r="AC66" s="89">
        <v>88.18</v>
      </c>
      <c r="AD66" s="89">
        <v>55819.85</v>
      </c>
    </row>
    <row r="67" spans="1:30">
      <c r="A67" s="88">
        <v>77</v>
      </c>
      <c r="B67" s="88" t="s">
        <v>91</v>
      </c>
      <c r="C67" s="89">
        <v>840261.3</v>
      </c>
      <c r="D67" s="89">
        <v>102750.8</v>
      </c>
      <c r="E67" s="89">
        <v>204032.89</v>
      </c>
      <c r="F67" s="89">
        <v>533477.61</v>
      </c>
      <c r="G67" s="89">
        <v>381881.44</v>
      </c>
      <c r="H67" s="89">
        <v>24277.09</v>
      </c>
      <c r="I67" s="89">
        <v>12455.47</v>
      </c>
      <c r="J67" s="89">
        <v>212.46</v>
      </c>
      <c r="K67" s="89">
        <v>64.2</v>
      </c>
      <c r="L67" s="89">
        <v>1912.52</v>
      </c>
      <c r="M67" s="89">
        <v>13446.33</v>
      </c>
      <c r="N67" s="89">
        <v>0</v>
      </c>
      <c r="O67" s="89">
        <v>60.48</v>
      </c>
      <c r="P67" s="89">
        <v>0</v>
      </c>
      <c r="Q67" s="89">
        <v>0</v>
      </c>
      <c r="R67" s="89">
        <v>918.9</v>
      </c>
      <c r="S67" s="89">
        <v>0</v>
      </c>
      <c r="T67" s="89">
        <v>73.14</v>
      </c>
      <c r="U67" s="89">
        <v>-4351.99</v>
      </c>
      <c r="V67" s="89">
        <v>2492.96</v>
      </c>
      <c r="W67" s="89">
        <v>5015.7700000000004</v>
      </c>
      <c r="X67" s="89">
        <v>0</v>
      </c>
      <c r="Y67" s="89">
        <v>0</v>
      </c>
      <c r="Z67" s="89">
        <v>438458.78</v>
      </c>
      <c r="AA67" s="89">
        <v>39943.589999999997</v>
      </c>
      <c r="AB67" s="89">
        <v>1350.59</v>
      </c>
      <c r="AC67" s="89">
        <v>-25.84</v>
      </c>
      <c r="AD67" s="89">
        <v>53698.8</v>
      </c>
    </row>
    <row r="68" spans="1:30">
      <c r="A68" s="88">
        <v>78</v>
      </c>
      <c r="B68" s="88" t="s">
        <v>800</v>
      </c>
      <c r="C68" s="89">
        <v>400416.8</v>
      </c>
      <c r="D68" s="89">
        <v>17687.63</v>
      </c>
      <c r="E68" s="89">
        <v>110495.05</v>
      </c>
      <c r="F68" s="89">
        <v>272234.12</v>
      </c>
      <c r="G68" s="89">
        <v>180900.49</v>
      </c>
      <c r="H68" s="89">
        <v>11845.19</v>
      </c>
      <c r="I68" s="89">
        <v>6577.63</v>
      </c>
      <c r="J68" s="89">
        <v>41.45</v>
      </c>
      <c r="K68" s="89">
        <v>56</v>
      </c>
      <c r="L68" s="89">
        <v>1783.42</v>
      </c>
      <c r="M68" s="89">
        <v>10283.379999999999</v>
      </c>
      <c r="N68" s="89">
        <v>0</v>
      </c>
      <c r="O68" s="89">
        <v>61.85</v>
      </c>
      <c r="P68" s="89">
        <v>0</v>
      </c>
      <c r="Q68" s="89">
        <v>0</v>
      </c>
      <c r="R68" s="89">
        <v>435.94</v>
      </c>
      <c r="S68" s="89">
        <v>0</v>
      </c>
      <c r="T68" s="89">
        <v>73.14</v>
      </c>
      <c r="U68" s="89">
        <v>-2381.1</v>
      </c>
      <c r="V68" s="89">
        <v>2059.0300000000002</v>
      </c>
      <c r="W68" s="89">
        <v>2531.2399999999998</v>
      </c>
      <c r="X68" s="89">
        <v>0</v>
      </c>
      <c r="Y68" s="89">
        <v>0</v>
      </c>
      <c r="Z68" s="89">
        <v>214267.67</v>
      </c>
      <c r="AA68" s="89">
        <v>19519.78</v>
      </c>
      <c r="AB68" s="89">
        <v>81.5</v>
      </c>
      <c r="AC68" s="89">
        <v>508.68</v>
      </c>
      <c r="AD68" s="89">
        <v>38873.85</v>
      </c>
    </row>
    <row r="69" spans="1:30">
      <c r="A69" s="88">
        <v>79</v>
      </c>
      <c r="B69" s="88" t="s">
        <v>93</v>
      </c>
      <c r="C69" s="89">
        <v>505043.61</v>
      </c>
      <c r="D69" s="89">
        <v>13312.04</v>
      </c>
      <c r="E69" s="89">
        <v>142905.76</v>
      </c>
      <c r="F69" s="89">
        <v>348825.81</v>
      </c>
      <c r="G69" s="89">
        <v>223874.14</v>
      </c>
      <c r="H69" s="89">
        <v>13647.17</v>
      </c>
      <c r="I69" s="89">
        <v>5128.1400000000003</v>
      </c>
      <c r="J69" s="89">
        <v>122.84</v>
      </c>
      <c r="K69" s="89">
        <v>337.16</v>
      </c>
      <c r="L69" s="89">
        <v>377</v>
      </c>
      <c r="M69" s="89">
        <v>10500</v>
      </c>
      <c r="N69" s="89">
        <v>0</v>
      </c>
      <c r="O69" s="89">
        <v>50.11</v>
      </c>
      <c r="P69" s="89">
        <v>0</v>
      </c>
      <c r="Q69" s="89">
        <v>0</v>
      </c>
      <c r="R69" s="89">
        <v>474.63</v>
      </c>
      <c r="S69" s="89">
        <v>0</v>
      </c>
      <c r="T69" s="89">
        <v>73.14</v>
      </c>
      <c r="U69" s="89">
        <v>-3351.96</v>
      </c>
      <c r="V69" s="89">
        <v>2874.2</v>
      </c>
      <c r="W69" s="89">
        <v>3291.94</v>
      </c>
      <c r="X69" s="89">
        <v>25.48</v>
      </c>
      <c r="Y69" s="89">
        <v>0</v>
      </c>
      <c r="Z69" s="89">
        <v>257423.99</v>
      </c>
      <c r="AA69" s="89">
        <v>23451.33</v>
      </c>
      <c r="AB69" s="89">
        <v>169.05</v>
      </c>
      <c r="AC69" s="89">
        <v>-822.32</v>
      </c>
      <c r="AD69" s="89">
        <v>66959.12</v>
      </c>
    </row>
    <row r="70" spans="1:30">
      <c r="A70" s="88">
        <v>80</v>
      </c>
      <c r="B70" s="88" t="s">
        <v>94</v>
      </c>
      <c r="C70" s="89">
        <v>482906.37</v>
      </c>
      <c r="D70" s="89">
        <v>17872.490000000002</v>
      </c>
      <c r="E70" s="89">
        <v>134485.09</v>
      </c>
      <c r="F70" s="89">
        <v>330548.78999999998</v>
      </c>
      <c r="G70" s="89">
        <v>206951.92</v>
      </c>
      <c r="H70" s="89">
        <v>15995.71</v>
      </c>
      <c r="I70" s="89">
        <v>7457.78</v>
      </c>
      <c r="J70" s="89">
        <v>214.26</v>
      </c>
      <c r="K70" s="89">
        <v>2.8999999999999901</v>
      </c>
      <c r="L70" s="89">
        <v>768.29</v>
      </c>
      <c r="M70" s="89">
        <v>4800</v>
      </c>
      <c r="N70" s="89">
        <v>0</v>
      </c>
      <c r="O70" s="89">
        <v>26.35</v>
      </c>
      <c r="P70" s="89">
        <v>0</v>
      </c>
      <c r="Q70" s="89">
        <v>0</v>
      </c>
      <c r="R70" s="89">
        <v>1416.12</v>
      </c>
      <c r="S70" s="89">
        <v>0</v>
      </c>
      <c r="T70" s="89">
        <v>73.14</v>
      </c>
      <c r="U70" s="89">
        <v>-2673.48</v>
      </c>
      <c r="V70" s="89">
        <v>2528.4499999999998</v>
      </c>
      <c r="W70" s="89">
        <v>2913.75</v>
      </c>
      <c r="X70" s="89">
        <v>151.75</v>
      </c>
      <c r="Y70" s="89">
        <v>0</v>
      </c>
      <c r="Z70" s="89">
        <v>240626.94</v>
      </c>
      <c r="AA70" s="89">
        <v>21921.11</v>
      </c>
      <c r="AB70" s="89">
        <v>144.97999999999999</v>
      </c>
      <c r="AC70" s="89">
        <v>-14.2</v>
      </c>
      <c r="AD70" s="89">
        <v>67841.56</v>
      </c>
    </row>
    <row r="71" spans="1:30">
      <c r="A71" s="88">
        <v>81</v>
      </c>
      <c r="B71" s="88" t="s">
        <v>95</v>
      </c>
      <c r="C71" s="89">
        <v>458335.78</v>
      </c>
      <c r="D71" s="89">
        <v>22574.2</v>
      </c>
      <c r="E71" s="89">
        <v>125318.17</v>
      </c>
      <c r="F71" s="89">
        <v>310443.40999999997</v>
      </c>
      <c r="G71" s="89">
        <v>201962.08</v>
      </c>
      <c r="H71" s="89">
        <v>14222.52</v>
      </c>
      <c r="I71" s="89">
        <v>7061.83</v>
      </c>
      <c r="J71" s="89">
        <v>0</v>
      </c>
      <c r="K71" s="89">
        <v>36.299999999999997</v>
      </c>
      <c r="L71" s="89">
        <v>1022.07</v>
      </c>
      <c r="M71" s="89">
        <v>9574</v>
      </c>
      <c r="N71" s="89">
        <v>0</v>
      </c>
      <c r="O71" s="89">
        <v>53.37</v>
      </c>
      <c r="P71" s="89">
        <v>0</v>
      </c>
      <c r="Q71" s="89">
        <v>0</v>
      </c>
      <c r="R71" s="89">
        <v>1354.07</v>
      </c>
      <c r="S71" s="89">
        <v>0</v>
      </c>
      <c r="T71" s="89">
        <v>73.14</v>
      </c>
      <c r="U71" s="89">
        <v>-3291.54</v>
      </c>
      <c r="V71" s="89">
        <v>2941.23</v>
      </c>
      <c r="W71" s="89">
        <v>2775.82</v>
      </c>
      <c r="X71" s="89">
        <v>0</v>
      </c>
      <c r="Y71" s="89">
        <v>0</v>
      </c>
      <c r="Z71" s="89">
        <v>237784.9</v>
      </c>
      <c r="AA71" s="89">
        <v>21662.2</v>
      </c>
      <c r="AB71" s="89">
        <v>554.74</v>
      </c>
      <c r="AC71" s="89">
        <v>14.06</v>
      </c>
      <c r="AD71" s="89">
        <v>50455.63</v>
      </c>
    </row>
    <row r="72" spans="1:30">
      <c r="A72" s="88">
        <v>82</v>
      </c>
      <c r="B72" s="88" t="s">
        <v>96</v>
      </c>
      <c r="C72" s="89">
        <v>334458.36</v>
      </c>
      <c r="D72" s="89">
        <v>11914.5</v>
      </c>
      <c r="E72" s="89">
        <v>93323.7</v>
      </c>
      <c r="F72" s="89">
        <v>229220.16</v>
      </c>
      <c r="G72" s="89">
        <v>145409.62</v>
      </c>
      <c r="H72" s="89">
        <v>12946.22</v>
      </c>
      <c r="I72" s="89">
        <v>6812.45</v>
      </c>
      <c r="J72" s="89">
        <v>3.03</v>
      </c>
      <c r="K72" s="89">
        <v>63.68</v>
      </c>
      <c r="L72" s="89">
        <v>928.17</v>
      </c>
      <c r="M72" s="89">
        <v>8837.5</v>
      </c>
      <c r="N72" s="89">
        <v>0</v>
      </c>
      <c r="O72" s="89">
        <v>54.85</v>
      </c>
      <c r="P72" s="89">
        <v>0</v>
      </c>
      <c r="Q72" s="89">
        <v>0</v>
      </c>
      <c r="R72" s="89">
        <v>542.53</v>
      </c>
      <c r="S72" s="89">
        <v>0</v>
      </c>
      <c r="T72" s="89">
        <v>73.14</v>
      </c>
      <c r="U72" s="89">
        <v>-1517.76</v>
      </c>
      <c r="V72" s="89">
        <v>2214.1999999999998</v>
      </c>
      <c r="W72" s="89">
        <v>2145.81</v>
      </c>
      <c r="X72" s="89">
        <v>0</v>
      </c>
      <c r="Y72" s="89">
        <v>0</v>
      </c>
      <c r="Z72" s="89">
        <v>178513.45</v>
      </c>
      <c r="AA72" s="89">
        <v>16262.58</v>
      </c>
      <c r="AB72" s="89">
        <v>0</v>
      </c>
      <c r="AC72" s="89">
        <v>-26.84</v>
      </c>
      <c r="AD72" s="89">
        <v>34417.300000000003</v>
      </c>
    </row>
    <row r="73" spans="1:30">
      <c r="A73" s="88">
        <v>83</v>
      </c>
      <c r="B73" s="88" t="s">
        <v>97</v>
      </c>
      <c r="C73" s="89">
        <v>255301.09</v>
      </c>
      <c r="D73" s="89">
        <v>8650.49</v>
      </c>
      <c r="E73" s="89">
        <v>71677.100000000006</v>
      </c>
      <c r="F73" s="89">
        <v>174973.5</v>
      </c>
      <c r="G73" s="89">
        <v>119303.31</v>
      </c>
      <c r="H73" s="89">
        <v>11386.57</v>
      </c>
      <c r="I73" s="89">
        <v>5427.5</v>
      </c>
      <c r="J73" s="89">
        <v>66.69</v>
      </c>
      <c r="K73" s="89">
        <v>29.14</v>
      </c>
      <c r="L73" s="89">
        <v>220.54</v>
      </c>
      <c r="M73" s="89">
        <v>11868</v>
      </c>
      <c r="N73" s="89">
        <v>0</v>
      </c>
      <c r="O73" s="89">
        <v>39.01</v>
      </c>
      <c r="P73" s="89">
        <v>0</v>
      </c>
      <c r="Q73" s="89">
        <v>0</v>
      </c>
      <c r="R73" s="89">
        <v>377.07</v>
      </c>
      <c r="S73" s="89">
        <v>0</v>
      </c>
      <c r="T73" s="89">
        <v>73.14</v>
      </c>
      <c r="U73" s="89">
        <v>-1767.66</v>
      </c>
      <c r="V73" s="89">
        <v>1753.24</v>
      </c>
      <c r="W73" s="89">
        <v>2012.83</v>
      </c>
      <c r="X73" s="89">
        <v>93.89</v>
      </c>
      <c r="Y73" s="89">
        <v>0</v>
      </c>
      <c r="Z73" s="89">
        <v>150883.28</v>
      </c>
      <c r="AA73" s="89">
        <v>13745.47</v>
      </c>
      <c r="AB73" s="89">
        <v>15.95</v>
      </c>
      <c r="AC73" s="89">
        <v>43.6</v>
      </c>
      <c r="AD73" s="89">
        <v>10372.41</v>
      </c>
    </row>
    <row r="74" spans="1:30">
      <c r="A74" s="88">
        <v>84</v>
      </c>
      <c r="B74" s="88" t="s">
        <v>801</v>
      </c>
      <c r="C74" s="89">
        <v>288802.09000000003</v>
      </c>
      <c r="D74" s="89">
        <v>2854.11</v>
      </c>
      <c r="E74" s="89">
        <v>83665.259999999995</v>
      </c>
      <c r="F74" s="89">
        <v>202282.72</v>
      </c>
      <c r="G74" s="89">
        <v>122757.24</v>
      </c>
      <c r="H74" s="89">
        <v>12918.44</v>
      </c>
      <c r="I74" s="89">
        <v>7548.63</v>
      </c>
      <c r="J74" s="89">
        <v>90.39</v>
      </c>
      <c r="K74" s="89">
        <v>55.69</v>
      </c>
      <c r="L74" s="89">
        <v>646.6</v>
      </c>
      <c r="M74" s="89">
        <v>4741.87</v>
      </c>
      <c r="N74" s="89">
        <v>0</v>
      </c>
      <c r="O74" s="89">
        <v>40.72</v>
      </c>
      <c r="P74" s="89">
        <v>0</v>
      </c>
      <c r="Q74" s="89">
        <v>0</v>
      </c>
      <c r="R74" s="89">
        <v>1310.99</v>
      </c>
      <c r="S74" s="89">
        <v>0</v>
      </c>
      <c r="T74" s="89">
        <v>73.14</v>
      </c>
      <c r="U74" s="89">
        <v>-1839.36</v>
      </c>
      <c r="V74" s="89">
        <v>1744.25</v>
      </c>
      <c r="W74" s="89">
        <v>1378.49</v>
      </c>
      <c r="X74" s="89">
        <v>0</v>
      </c>
      <c r="Y74" s="89">
        <v>0</v>
      </c>
      <c r="Z74" s="89">
        <v>151467.09</v>
      </c>
      <c r="AA74" s="89">
        <v>13798.65</v>
      </c>
      <c r="AB74" s="89">
        <v>0</v>
      </c>
      <c r="AC74" s="89">
        <v>28.55</v>
      </c>
      <c r="AD74" s="89">
        <v>37045.519999999997</v>
      </c>
    </row>
    <row r="75" spans="1:30">
      <c r="A75" s="88">
        <v>85</v>
      </c>
      <c r="B75" s="88" t="s">
        <v>201</v>
      </c>
      <c r="C75" s="89">
        <v>347194.52</v>
      </c>
      <c r="D75" s="89">
        <v>7328.01</v>
      </c>
      <c r="E75" s="89">
        <v>99059.75</v>
      </c>
      <c r="F75" s="89">
        <v>240806.76</v>
      </c>
      <c r="G75" s="89">
        <v>158487.35</v>
      </c>
      <c r="H75" s="89">
        <v>11207.73</v>
      </c>
      <c r="I75" s="89">
        <v>6031.74</v>
      </c>
      <c r="J75" s="89">
        <v>48.84</v>
      </c>
      <c r="K75" s="89">
        <v>132.47</v>
      </c>
      <c r="L75" s="89">
        <v>1017.29</v>
      </c>
      <c r="M75" s="89">
        <v>14542.93</v>
      </c>
      <c r="N75" s="89">
        <v>0</v>
      </c>
      <c r="O75" s="89">
        <v>34.17</v>
      </c>
      <c r="P75" s="89">
        <v>0</v>
      </c>
      <c r="Q75" s="89">
        <v>0</v>
      </c>
      <c r="R75" s="89">
        <v>347.9</v>
      </c>
      <c r="S75" s="89">
        <v>0</v>
      </c>
      <c r="T75" s="89">
        <v>73.14</v>
      </c>
      <c r="U75" s="89">
        <v>-1633.5</v>
      </c>
      <c r="V75" s="89">
        <v>2409.87</v>
      </c>
      <c r="W75" s="89">
        <v>2480.58</v>
      </c>
      <c r="X75" s="89">
        <v>37.119999999999997</v>
      </c>
      <c r="Y75" s="89">
        <v>0</v>
      </c>
      <c r="Z75" s="89">
        <v>195217.63</v>
      </c>
      <c r="AA75" s="89">
        <v>17784.330000000002</v>
      </c>
      <c r="AB75" s="89">
        <v>87.99</v>
      </c>
      <c r="AC75" s="89">
        <v>8.7899999999999991</v>
      </c>
      <c r="AD75" s="89">
        <v>27725.599999999999</v>
      </c>
    </row>
    <row r="76" spans="1:30">
      <c r="A76" s="88">
        <v>86</v>
      </c>
      <c r="B76" s="88" t="s">
        <v>99</v>
      </c>
      <c r="C76" s="89">
        <v>419086.66</v>
      </c>
      <c r="D76" s="89">
        <v>45116.62</v>
      </c>
      <c r="E76" s="89">
        <v>105235.79</v>
      </c>
      <c r="F76" s="89">
        <v>268734.25</v>
      </c>
      <c r="G76" s="89">
        <v>185543.53</v>
      </c>
      <c r="H76" s="89">
        <v>13663.11</v>
      </c>
      <c r="I76" s="89">
        <v>6107.04</v>
      </c>
      <c r="J76" s="89">
        <v>11.55</v>
      </c>
      <c r="K76" s="89">
        <v>71.97</v>
      </c>
      <c r="L76" s="89">
        <v>1025.3399999999999</v>
      </c>
      <c r="M76" s="89">
        <v>11400</v>
      </c>
      <c r="N76" s="89">
        <v>0</v>
      </c>
      <c r="O76" s="89">
        <v>31.93</v>
      </c>
      <c r="P76" s="89">
        <v>0</v>
      </c>
      <c r="Q76" s="89">
        <v>0</v>
      </c>
      <c r="R76" s="89">
        <v>612.76</v>
      </c>
      <c r="S76" s="89">
        <v>0</v>
      </c>
      <c r="T76" s="89">
        <v>73.14</v>
      </c>
      <c r="U76" s="89">
        <v>-2646.72</v>
      </c>
      <c r="V76" s="89">
        <v>1972.86</v>
      </c>
      <c r="W76" s="89">
        <v>1905.06</v>
      </c>
      <c r="X76" s="89">
        <v>0</v>
      </c>
      <c r="Y76" s="89">
        <v>0</v>
      </c>
      <c r="Z76" s="89">
        <v>219771.57</v>
      </c>
      <c r="AA76" s="89">
        <v>20021.189999999999</v>
      </c>
      <c r="AB76" s="89">
        <v>256.75</v>
      </c>
      <c r="AC76" s="89">
        <v>-99.75</v>
      </c>
      <c r="AD76" s="89">
        <v>28584.99</v>
      </c>
    </row>
    <row r="77" spans="1:30">
      <c r="A77" s="88">
        <v>87</v>
      </c>
      <c r="B77" s="88" t="s">
        <v>802</v>
      </c>
      <c r="C77" s="89">
        <v>517488.32</v>
      </c>
      <c r="D77" s="89">
        <v>9828.25</v>
      </c>
      <c r="E77" s="89">
        <v>147951.20000000001</v>
      </c>
      <c r="F77" s="89">
        <v>359708.87</v>
      </c>
      <c r="G77" s="89">
        <v>229149.97</v>
      </c>
      <c r="H77" s="89">
        <v>17070.099999999999</v>
      </c>
      <c r="I77" s="89">
        <v>8228.75</v>
      </c>
      <c r="J77" s="89">
        <v>0</v>
      </c>
      <c r="K77" s="89">
        <v>25.16</v>
      </c>
      <c r="L77" s="89">
        <v>341.66</v>
      </c>
      <c r="M77" s="89">
        <v>9940</v>
      </c>
      <c r="N77" s="89">
        <v>0</v>
      </c>
      <c r="O77" s="89">
        <v>37.14</v>
      </c>
      <c r="P77" s="89">
        <v>0</v>
      </c>
      <c r="Q77" s="89">
        <v>0</v>
      </c>
      <c r="R77" s="89">
        <v>402.82</v>
      </c>
      <c r="S77" s="89">
        <v>0</v>
      </c>
      <c r="T77" s="89">
        <v>73.14</v>
      </c>
      <c r="U77" s="89">
        <v>-3367.2</v>
      </c>
      <c r="V77" s="89">
        <v>3180.72</v>
      </c>
      <c r="W77" s="89">
        <v>3801.6</v>
      </c>
      <c r="X77" s="89">
        <v>0</v>
      </c>
      <c r="Y77" s="89">
        <v>0</v>
      </c>
      <c r="Z77" s="89">
        <v>268883.87</v>
      </c>
      <c r="AA77" s="89">
        <v>24495.32</v>
      </c>
      <c r="AB77" s="89">
        <v>188.15</v>
      </c>
      <c r="AC77" s="89">
        <v>-32.049999999999997</v>
      </c>
      <c r="AD77" s="89">
        <v>66109.48</v>
      </c>
    </row>
    <row r="78" spans="1:30">
      <c r="A78" s="88">
        <v>90</v>
      </c>
      <c r="B78" s="88" t="s">
        <v>101</v>
      </c>
      <c r="C78" s="89">
        <v>588304.29</v>
      </c>
      <c r="D78" s="89">
        <v>29256.23</v>
      </c>
      <c r="E78" s="89">
        <v>160747.45000000001</v>
      </c>
      <c r="F78" s="89">
        <v>398300.61</v>
      </c>
      <c r="G78" s="89">
        <v>250364.27</v>
      </c>
      <c r="H78" s="89">
        <v>17964.189999999999</v>
      </c>
      <c r="I78" s="89">
        <v>8730.57</v>
      </c>
      <c r="J78" s="89">
        <v>94.22</v>
      </c>
      <c r="K78" s="89">
        <v>34.590000000000003</v>
      </c>
      <c r="L78" s="89">
        <v>752.86</v>
      </c>
      <c r="M78" s="89">
        <v>6375</v>
      </c>
      <c r="N78" s="89">
        <v>0</v>
      </c>
      <c r="O78" s="89">
        <v>52.94</v>
      </c>
      <c r="P78" s="89">
        <v>0</v>
      </c>
      <c r="Q78" s="89">
        <v>0</v>
      </c>
      <c r="R78" s="89">
        <v>671.59</v>
      </c>
      <c r="S78" s="89">
        <v>0</v>
      </c>
      <c r="T78" s="89">
        <v>73.14</v>
      </c>
      <c r="U78" s="89">
        <v>-3023.88</v>
      </c>
      <c r="V78" s="89">
        <v>2413.54</v>
      </c>
      <c r="W78" s="89">
        <v>3615.62</v>
      </c>
      <c r="X78" s="89">
        <v>149.03</v>
      </c>
      <c r="Y78" s="89">
        <v>0</v>
      </c>
      <c r="Z78" s="89">
        <v>288267.68</v>
      </c>
      <c r="AA78" s="89">
        <v>26261.19</v>
      </c>
      <c r="AB78" s="89">
        <v>377.49</v>
      </c>
      <c r="AC78" s="89">
        <v>-112.18</v>
      </c>
      <c r="AD78" s="89">
        <v>83282.070000000007</v>
      </c>
    </row>
    <row r="79" spans="1:30">
      <c r="A79" s="88">
        <v>92</v>
      </c>
      <c r="B79" s="88" t="s">
        <v>803</v>
      </c>
      <c r="C79" s="89">
        <v>960773.51</v>
      </c>
      <c r="D79" s="89">
        <v>272438.33</v>
      </c>
      <c r="E79" s="89">
        <v>168448.38</v>
      </c>
      <c r="F79" s="89">
        <v>519886.8</v>
      </c>
      <c r="G79" s="89">
        <v>412936.58</v>
      </c>
      <c r="H79" s="89">
        <v>17473.77</v>
      </c>
      <c r="I79" s="89">
        <v>10452.709999999999</v>
      </c>
      <c r="J79" s="89">
        <v>162.05000000000001</v>
      </c>
      <c r="K79" s="89">
        <v>117.27</v>
      </c>
      <c r="L79" s="89">
        <v>941.83</v>
      </c>
      <c r="M79" s="89">
        <v>9108</v>
      </c>
      <c r="N79" s="89">
        <v>0</v>
      </c>
      <c r="O79" s="89">
        <v>81.150000000000006</v>
      </c>
      <c r="P79" s="89">
        <v>0</v>
      </c>
      <c r="Q79" s="89">
        <v>0</v>
      </c>
      <c r="R79" s="89">
        <v>331.86</v>
      </c>
      <c r="S79" s="89">
        <v>0</v>
      </c>
      <c r="T79" s="89">
        <v>73.14</v>
      </c>
      <c r="U79" s="89">
        <v>-6730.68</v>
      </c>
      <c r="V79" s="89">
        <v>4627.17</v>
      </c>
      <c r="W79" s="89">
        <v>3354.64</v>
      </c>
      <c r="X79" s="89">
        <v>92.31</v>
      </c>
      <c r="Y79" s="89">
        <v>0</v>
      </c>
      <c r="Z79" s="89">
        <v>453021.8</v>
      </c>
      <c r="AA79" s="89">
        <v>41270.29</v>
      </c>
      <c r="AB79" s="89">
        <v>70.8</v>
      </c>
      <c r="AC79" s="89">
        <v>3282.47</v>
      </c>
      <c r="AD79" s="89">
        <v>28806.39</v>
      </c>
    </row>
    <row r="80" spans="1:30">
      <c r="A80" s="88">
        <v>93</v>
      </c>
      <c r="B80" s="88" t="s">
        <v>103</v>
      </c>
      <c r="C80" s="89">
        <v>386401.92</v>
      </c>
      <c r="D80" s="89">
        <v>15349.09</v>
      </c>
      <c r="E80" s="89">
        <v>107245.78</v>
      </c>
      <c r="F80" s="89">
        <v>263807.05</v>
      </c>
      <c r="G80" s="89">
        <v>167857.16</v>
      </c>
      <c r="H80" s="89">
        <v>13352.41</v>
      </c>
      <c r="I80" s="89">
        <v>7669.78</v>
      </c>
      <c r="J80" s="89">
        <v>4.37</v>
      </c>
      <c r="K80" s="89">
        <v>88.35</v>
      </c>
      <c r="L80" s="89">
        <v>1037.02</v>
      </c>
      <c r="M80" s="89">
        <v>12365</v>
      </c>
      <c r="N80" s="89">
        <v>0</v>
      </c>
      <c r="O80" s="89">
        <v>39.53</v>
      </c>
      <c r="P80" s="89">
        <v>0</v>
      </c>
      <c r="Q80" s="89">
        <v>0</v>
      </c>
      <c r="R80" s="89">
        <v>484.37</v>
      </c>
      <c r="S80" s="89">
        <v>0</v>
      </c>
      <c r="T80" s="89">
        <v>73.14</v>
      </c>
      <c r="U80" s="89">
        <v>-2688.78</v>
      </c>
      <c r="V80" s="89">
        <v>2611.17</v>
      </c>
      <c r="W80" s="89">
        <v>2575.4699999999998</v>
      </c>
      <c r="X80" s="89">
        <v>4.74</v>
      </c>
      <c r="Y80" s="89">
        <v>0</v>
      </c>
      <c r="Z80" s="89">
        <v>205473.73</v>
      </c>
      <c r="AA80" s="89">
        <v>18718.66</v>
      </c>
      <c r="AB80" s="89">
        <v>86.79</v>
      </c>
      <c r="AC80" s="89">
        <v>9.01</v>
      </c>
      <c r="AD80" s="89">
        <v>39536.879999999997</v>
      </c>
    </row>
    <row r="81" spans="1:30">
      <c r="A81" s="88">
        <v>94</v>
      </c>
      <c r="B81" s="88" t="s">
        <v>104</v>
      </c>
      <c r="C81" s="89">
        <v>611717.29</v>
      </c>
      <c r="D81" s="89">
        <v>28014.85</v>
      </c>
      <c r="E81" s="89">
        <v>168376.48</v>
      </c>
      <c r="F81" s="89">
        <v>415325.96</v>
      </c>
      <c r="G81" s="89">
        <v>264446.46999999997</v>
      </c>
      <c r="H81" s="89">
        <v>16135.95</v>
      </c>
      <c r="I81" s="89">
        <v>8315.0400000000009</v>
      </c>
      <c r="J81" s="89">
        <v>190.64</v>
      </c>
      <c r="K81" s="89">
        <v>51.42</v>
      </c>
      <c r="L81" s="89">
        <v>600.4</v>
      </c>
      <c r="M81" s="89">
        <v>12000</v>
      </c>
      <c r="N81" s="89">
        <v>0</v>
      </c>
      <c r="O81" s="89">
        <v>0</v>
      </c>
      <c r="P81" s="89">
        <v>0</v>
      </c>
      <c r="Q81" s="89">
        <v>0</v>
      </c>
      <c r="R81" s="89">
        <v>45.440000000000097</v>
      </c>
      <c r="S81" s="89">
        <v>0</v>
      </c>
      <c r="T81" s="89">
        <v>73.14</v>
      </c>
      <c r="U81" s="89">
        <v>-3329.64</v>
      </c>
      <c r="V81" s="89">
        <v>5895.41</v>
      </c>
      <c r="W81" s="89">
        <v>3518.4</v>
      </c>
      <c r="X81" s="89">
        <v>0</v>
      </c>
      <c r="Y81" s="89">
        <v>0</v>
      </c>
      <c r="Z81" s="89">
        <v>307942.67</v>
      </c>
      <c r="AA81" s="89">
        <v>28053.58</v>
      </c>
      <c r="AB81" s="89">
        <v>238.24</v>
      </c>
      <c r="AC81" s="89">
        <v>-196.81</v>
      </c>
      <c r="AD81" s="89">
        <v>78894.66</v>
      </c>
    </row>
    <row r="82" spans="1:30">
      <c r="A82" s="88">
        <v>95</v>
      </c>
      <c r="B82" s="88" t="s">
        <v>105</v>
      </c>
      <c r="C82" s="89">
        <v>351450.66</v>
      </c>
      <c r="D82" s="89">
        <v>14746.72</v>
      </c>
      <c r="E82" s="89">
        <v>97716.01</v>
      </c>
      <c r="F82" s="89">
        <v>238987.93</v>
      </c>
      <c r="G82" s="89">
        <v>164161.79999999999</v>
      </c>
      <c r="H82" s="89">
        <v>10248.23</v>
      </c>
      <c r="I82" s="89">
        <v>6091.57</v>
      </c>
      <c r="J82" s="89">
        <v>99.39</v>
      </c>
      <c r="K82" s="89">
        <v>123.32</v>
      </c>
      <c r="L82" s="89">
        <v>1085.58</v>
      </c>
      <c r="M82" s="89">
        <v>6513.83</v>
      </c>
      <c r="N82" s="89">
        <v>0</v>
      </c>
      <c r="O82" s="89">
        <v>45.24</v>
      </c>
      <c r="P82" s="89">
        <v>0</v>
      </c>
      <c r="Q82" s="89">
        <v>0</v>
      </c>
      <c r="R82" s="89">
        <v>439.38</v>
      </c>
      <c r="S82" s="89">
        <v>0</v>
      </c>
      <c r="T82" s="89">
        <v>73.14</v>
      </c>
      <c r="U82" s="89">
        <v>-1800.94</v>
      </c>
      <c r="V82" s="89">
        <v>2166.69</v>
      </c>
      <c r="W82" s="89">
        <v>2913.83</v>
      </c>
      <c r="X82" s="89">
        <v>0</v>
      </c>
      <c r="Y82" s="89">
        <v>0</v>
      </c>
      <c r="Z82" s="89">
        <v>192161.07</v>
      </c>
      <c r="AA82" s="89">
        <v>17505.87</v>
      </c>
      <c r="AB82" s="89">
        <v>217.2</v>
      </c>
      <c r="AC82" s="89">
        <v>-11.84</v>
      </c>
      <c r="AD82" s="89">
        <v>29091.95</v>
      </c>
    </row>
    <row r="83" spans="1:30">
      <c r="A83" s="88">
        <v>96</v>
      </c>
      <c r="B83" s="88" t="s">
        <v>804</v>
      </c>
      <c r="C83" s="89">
        <v>804577.49</v>
      </c>
      <c r="D83" s="89">
        <v>29691.54</v>
      </c>
      <c r="E83" s="89">
        <v>224143.96</v>
      </c>
      <c r="F83" s="89">
        <v>550741.99</v>
      </c>
      <c r="G83" s="89">
        <v>368506.85</v>
      </c>
      <c r="H83" s="89">
        <v>21591.14</v>
      </c>
      <c r="I83" s="89">
        <v>12583.5</v>
      </c>
      <c r="J83" s="89">
        <v>15.9</v>
      </c>
      <c r="K83" s="89">
        <v>56.93</v>
      </c>
      <c r="L83" s="89">
        <v>617.85</v>
      </c>
      <c r="M83" s="89">
        <v>16104.17</v>
      </c>
      <c r="N83" s="89">
        <v>0</v>
      </c>
      <c r="O83" s="89">
        <v>69.14</v>
      </c>
      <c r="P83" s="89">
        <v>0</v>
      </c>
      <c r="Q83" s="89">
        <v>0</v>
      </c>
      <c r="R83" s="89">
        <v>2138.3000000000002</v>
      </c>
      <c r="S83" s="89">
        <v>0</v>
      </c>
      <c r="T83" s="89">
        <v>73.14</v>
      </c>
      <c r="U83" s="89">
        <v>-5226.22</v>
      </c>
      <c r="V83" s="89">
        <v>3107.05</v>
      </c>
      <c r="W83" s="89">
        <v>6219.27</v>
      </c>
      <c r="X83" s="89">
        <v>0</v>
      </c>
      <c r="Y83" s="89">
        <v>0</v>
      </c>
      <c r="Z83" s="89">
        <v>425857.02</v>
      </c>
      <c r="AA83" s="89">
        <v>38795.57</v>
      </c>
      <c r="AB83" s="89">
        <v>562.87</v>
      </c>
      <c r="AC83" s="89">
        <v>-67.02</v>
      </c>
      <c r="AD83" s="89">
        <v>85459.51</v>
      </c>
    </row>
    <row r="84" spans="1:30">
      <c r="A84" s="88">
        <v>97</v>
      </c>
      <c r="B84" s="88" t="s">
        <v>92</v>
      </c>
      <c r="C84" s="89">
        <v>520766.22</v>
      </c>
      <c r="D84" s="89">
        <v>17498.79</v>
      </c>
      <c r="E84" s="89">
        <v>145842.34</v>
      </c>
      <c r="F84" s="89">
        <v>357425.09</v>
      </c>
      <c r="G84" s="89">
        <v>231723.51</v>
      </c>
      <c r="H84" s="89">
        <v>16777.63</v>
      </c>
      <c r="I84" s="89">
        <v>9294.2099999999991</v>
      </c>
      <c r="J84" s="89">
        <v>84.49</v>
      </c>
      <c r="K84" s="89">
        <v>18.48</v>
      </c>
      <c r="L84" s="89">
        <v>705.36</v>
      </c>
      <c r="M84" s="89">
        <v>14091</v>
      </c>
      <c r="N84" s="89">
        <v>0</v>
      </c>
      <c r="O84" s="89">
        <v>38.86</v>
      </c>
      <c r="P84" s="89">
        <v>0</v>
      </c>
      <c r="Q84" s="89">
        <v>0</v>
      </c>
      <c r="R84" s="89">
        <v>419.89</v>
      </c>
      <c r="S84" s="89">
        <v>0</v>
      </c>
      <c r="T84" s="89">
        <v>73.14</v>
      </c>
      <c r="U84" s="89">
        <v>-3312.48</v>
      </c>
      <c r="V84" s="89">
        <v>2559.86</v>
      </c>
      <c r="W84" s="89">
        <v>3341.72</v>
      </c>
      <c r="X84" s="89">
        <v>0</v>
      </c>
      <c r="Y84" s="89">
        <v>0</v>
      </c>
      <c r="Z84" s="89">
        <v>275815.67999999999</v>
      </c>
      <c r="AA84" s="89">
        <v>25126.81</v>
      </c>
      <c r="AB84" s="89">
        <v>322.22000000000003</v>
      </c>
      <c r="AC84" s="89">
        <v>-83.87</v>
      </c>
      <c r="AD84" s="89">
        <v>56076.51</v>
      </c>
    </row>
    <row r="85" spans="1:30">
      <c r="A85" s="88">
        <v>98</v>
      </c>
      <c r="B85" s="88" t="s">
        <v>805</v>
      </c>
      <c r="C85" s="89">
        <v>693223.36</v>
      </c>
      <c r="D85" s="89">
        <v>61370.39</v>
      </c>
      <c r="E85" s="89">
        <v>178057.53</v>
      </c>
      <c r="F85" s="89">
        <v>453795.44</v>
      </c>
      <c r="G85" s="89">
        <v>319232.96000000002</v>
      </c>
      <c r="H85" s="89">
        <v>15292.93</v>
      </c>
      <c r="I85" s="89">
        <v>8403.0400000000009</v>
      </c>
      <c r="J85" s="89">
        <v>71.34</v>
      </c>
      <c r="K85" s="89">
        <v>69.78</v>
      </c>
      <c r="L85" s="89">
        <v>1387.37</v>
      </c>
      <c r="M85" s="89">
        <v>22825.73</v>
      </c>
      <c r="N85" s="89">
        <v>0</v>
      </c>
      <c r="O85" s="89">
        <v>27.61</v>
      </c>
      <c r="P85" s="89">
        <v>0</v>
      </c>
      <c r="Q85" s="89">
        <v>0</v>
      </c>
      <c r="R85" s="89">
        <v>446.82</v>
      </c>
      <c r="S85" s="89">
        <v>0</v>
      </c>
      <c r="T85" s="89">
        <v>73.14</v>
      </c>
      <c r="U85" s="89">
        <v>-4369.6400000000003</v>
      </c>
      <c r="V85" s="89">
        <v>3654.68</v>
      </c>
      <c r="W85" s="89">
        <v>4309.8999999999996</v>
      </c>
      <c r="X85" s="89">
        <v>0</v>
      </c>
      <c r="Y85" s="89">
        <v>0</v>
      </c>
      <c r="Z85" s="89">
        <v>371425.66</v>
      </c>
      <c r="AA85" s="89">
        <v>33836.879999999997</v>
      </c>
      <c r="AB85" s="89">
        <v>159.94999999999999</v>
      </c>
      <c r="AC85" s="89">
        <v>-6.54</v>
      </c>
      <c r="AD85" s="89">
        <v>48366.41</v>
      </c>
    </row>
    <row r="86" spans="1:30">
      <c r="A86" s="88">
        <v>99</v>
      </c>
      <c r="B86" s="88" t="s">
        <v>108</v>
      </c>
      <c r="C86" s="89">
        <v>898851.05</v>
      </c>
      <c r="D86" s="89">
        <v>37278.42</v>
      </c>
      <c r="E86" s="89">
        <v>248789.19</v>
      </c>
      <c r="F86" s="89">
        <v>612783.43999999994</v>
      </c>
      <c r="G86" s="89">
        <v>406570.61</v>
      </c>
      <c r="H86" s="89">
        <v>19649.2</v>
      </c>
      <c r="I86" s="89">
        <v>9282.5400000000009</v>
      </c>
      <c r="J86" s="89">
        <v>101.79</v>
      </c>
      <c r="K86" s="89">
        <v>178.77</v>
      </c>
      <c r="L86" s="89">
        <v>661.97</v>
      </c>
      <c r="M86" s="89">
        <v>7452.75</v>
      </c>
      <c r="N86" s="89">
        <v>0</v>
      </c>
      <c r="O86" s="89">
        <v>30.06</v>
      </c>
      <c r="P86" s="89">
        <v>0</v>
      </c>
      <c r="Q86" s="89">
        <v>0</v>
      </c>
      <c r="R86" s="89">
        <v>360.11</v>
      </c>
      <c r="S86" s="89">
        <v>0</v>
      </c>
      <c r="T86" s="89">
        <v>73.14</v>
      </c>
      <c r="U86" s="89">
        <v>-4103.28</v>
      </c>
      <c r="V86" s="89">
        <v>2657.41</v>
      </c>
      <c r="W86" s="89">
        <v>6462.84</v>
      </c>
      <c r="X86" s="89">
        <v>0</v>
      </c>
      <c r="Y86" s="89">
        <v>0</v>
      </c>
      <c r="Z86" s="89">
        <v>449377.92</v>
      </c>
      <c r="AA86" s="89">
        <v>40938.33</v>
      </c>
      <c r="AB86" s="89">
        <v>967.8</v>
      </c>
      <c r="AC86" s="89">
        <v>-213.4</v>
      </c>
      <c r="AD86" s="89">
        <v>121286</v>
      </c>
    </row>
    <row r="87" spans="1:30">
      <c r="A87" s="88">
        <v>101</v>
      </c>
      <c r="B87" s="88" t="s">
        <v>806</v>
      </c>
      <c r="C87" s="89">
        <v>2062994.99</v>
      </c>
      <c r="D87" s="89">
        <v>394378.85</v>
      </c>
      <c r="E87" s="89">
        <v>440855.4</v>
      </c>
      <c r="F87" s="89">
        <v>1227760.74</v>
      </c>
      <c r="G87" s="89">
        <v>945430.84</v>
      </c>
      <c r="H87" s="89">
        <v>34334.769999999997</v>
      </c>
      <c r="I87" s="89">
        <v>21122.41</v>
      </c>
      <c r="J87" s="89">
        <v>171</v>
      </c>
      <c r="K87" s="89">
        <v>92.73</v>
      </c>
      <c r="L87" s="89">
        <v>754.7</v>
      </c>
      <c r="M87" s="89">
        <v>24342.79</v>
      </c>
      <c r="N87" s="89">
        <v>0</v>
      </c>
      <c r="O87" s="89">
        <v>121.57</v>
      </c>
      <c r="P87" s="89">
        <v>0</v>
      </c>
      <c r="Q87" s="89">
        <v>0</v>
      </c>
      <c r="R87" s="89">
        <v>4982.68</v>
      </c>
      <c r="S87" s="89">
        <v>0</v>
      </c>
      <c r="T87" s="89">
        <v>73.14</v>
      </c>
      <c r="U87" s="89">
        <v>-10978.2</v>
      </c>
      <c r="V87" s="89">
        <v>5101.3599999999997</v>
      </c>
      <c r="W87" s="89">
        <v>9442.57</v>
      </c>
      <c r="X87" s="89">
        <v>0</v>
      </c>
      <c r="Y87" s="89">
        <v>0</v>
      </c>
      <c r="Z87" s="89">
        <v>1034992.37</v>
      </c>
      <c r="AA87" s="89">
        <v>94287.8</v>
      </c>
      <c r="AB87" s="89">
        <v>1126</v>
      </c>
      <c r="AC87" s="89">
        <v>122.71</v>
      </c>
      <c r="AD87" s="89">
        <v>97477.28</v>
      </c>
    </row>
    <row r="88" spans="1:30">
      <c r="A88" s="88">
        <v>102</v>
      </c>
      <c r="B88" s="88" t="s">
        <v>110</v>
      </c>
      <c r="C88" s="89">
        <v>521095.25</v>
      </c>
      <c r="D88" s="89">
        <v>9850.56</v>
      </c>
      <c r="E88" s="89">
        <v>149018.31</v>
      </c>
      <c r="F88" s="89">
        <v>362226.38</v>
      </c>
      <c r="G88" s="89">
        <v>227699.37</v>
      </c>
      <c r="H88" s="89">
        <v>14949.56</v>
      </c>
      <c r="I88" s="89">
        <v>7796</v>
      </c>
      <c r="J88" s="89">
        <v>2.5099999999999998</v>
      </c>
      <c r="K88" s="89">
        <v>49.94</v>
      </c>
      <c r="L88" s="89">
        <v>1797.93</v>
      </c>
      <c r="M88" s="89">
        <v>7824.25</v>
      </c>
      <c r="N88" s="89">
        <v>0</v>
      </c>
      <c r="O88" s="89">
        <v>165.05</v>
      </c>
      <c r="P88" s="89">
        <v>0</v>
      </c>
      <c r="Q88" s="89">
        <v>0</v>
      </c>
      <c r="R88" s="89">
        <v>463.05</v>
      </c>
      <c r="S88" s="89">
        <v>0</v>
      </c>
      <c r="T88" s="89">
        <v>73.14</v>
      </c>
      <c r="U88" s="89">
        <v>-3791.52</v>
      </c>
      <c r="V88" s="89">
        <v>3391.09</v>
      </c>
      <c r="W88" s="89">
        <v>3244.59</v>
      </c>
      <c r="X88" s="89">
        <v>27.03</v>
      </c>
      <c r="Y88" s="89">
        <v>0</v>
      </c>
      <c r="Z88" s="89">
        <v>263692</v>
      </c>
      <c r="AA88" s="89">
        <v>24022.34</v>
      </c>
      <c r="AB88" s="89">
        <v>76.75</v>
      </c>
      <c r="AC88" s="89">
        <v>-87.96</v>
      </c>
      <c r="AD88" s="89">
        <v>74347.33</v>
      </c>
    </row>
    <row r="89" spans="1:30">
      <c r="A89" s="88">
        <v>103</v>
      </c>
      <c r="B89" s="88" t="s">
        <v>111</v>
      </c>
      <c r="C89" s="89">
        <v>577227.9</v>
      </c>
      <c r="D89" s="89">
        <v>3157.95</v>
      </c>
      <c r="E89" s="89">
        <v>168341.56</v>
      </c>
      <c r="F89" s="89">
        <v>405728.39</v>
      </c>
      <c r="G89" s="89">
        <v>248808.73</v>
      </c>
      <c r="H89" s="89">
        <v>17695.810000000001</v>
      </c>
      <c r="I89" s="89">
        <v>9784.58</v>
      </c>
      <c r="J89" s="89">
        <v>0</v>
      </c>
      <c r="K89" s="89">
        <v>32.22</v>
      </c>
      <c r="L89" s="89">
        <v>1296.3499999999999</v>
      </c>
      <c r="M89" s="89">
        <v>5850</v>
      </c>
      <c r="N89" s="89">
        <v>0</v>
      </c>
      <c r="O89" s="89">
        <v>46.89</v>
      </c>
      <c r="P89" s="89">
        <v>0</v>
      </c>
      <c r="Q89" s="89">
        <v>0</v>
      </c>
      <c r="R89" s="89">
        <v>420.44</v>
      </c>
      <c r="S89" s="89">
        <v>0</v>
      </c>
      <c r="T89" s="89">
        <v>73.14</v>
      </c>
      <c r="U89" s="89">
        <v>-3115.26</v>
      </c>
      <c r="V89" s="89">
        <v>1926.96</v>
      </c>
      <c r="W89" s="89">
        <v>3699.03</v>
      </c>
      <c r="X89" s="89">
        <v>31.62</v>
      </c>
      <c r="Y89" s="89">
        <v>0</v>
      </c>
      <c r="Z89" s="89">
        <v>286550.51</v>
      </c>
      <c r="AA89" s="89">
        <v>26104.75</v>
      </c>
      <c r="AB89" s="89">
        <v>230.14</v>
      </c>
      <c r="AC89" s="89">
        <v>-26.01</v>
      </c>
      <c r="AD89" s="89">
        <v>92816.97</v>
      </c>
    </row>
    <row r="90" spans="1:30">
      <c r="A90" s="88">
        <v>104</v>
      </c>
      <c r="B90" s="88" t="s">
        <v>204</v>
      </c>
      <c r="C90" s="89">
        <v>580391.14</v>
      </c>
      <c r="D90" s="89">
        <v>16764.689999999999</v>
      </c>
      <c r="E90" s="89">
        <v>164416.62</v>
      </c>
      <c r="F90" s="89">
        <v>399209.83</v>
      </c>
      <c r="G90" s="89">
        <v>261398.53</v>
      </c>
      <c r="H90" s="89">
        <v>14847.54</v>
      </c>
      <c r="I90" s="89">
        <v>7347.15</v>
      </c>
      <c r="J90" s="89">
        <v>36.28</v>
      </c>
      <c r="K90" s="89">
        <v>59.36</v>
      </c>
      <c r="L90" s="89">
        <v>762.21</v>
      </c>
      <c r="M90" s="89">
        <v>12363.6</v>
      </c>
      <c r="N90" s="89">
        <v>0</v>
      </c>
      <c r="O90" s="89">
        <v>39.36</v>
      </c>
      <c r="P90" s="89">
        <v>0</v>
      </c>
      <c r="Q90" s="89">
        <v>0</v>
      </c>
      <c r="R90" s="89">
        <v>549.69000000000005</v>
      </c>
      <c r="S90" s="89">
        <v>0</v>
      </c>
      <c r="T90" s="89">
        <v>73.14</v>
      </c>
      <c r="U90" s="89">
        <v>-3216.54</v>
      </c>
      <c r="V90" s="89">
        <v>2446.35</v>
      </c>
      <c r="W90" s="89">
        <v>3815.21</v>
      </c>
      <c r="X90" s="89">
        <v>70.08</v>
      </c>
      <c r="Y90" s="89">
        <v>0</v>
      </c>
      <c r="Z90" s="89">
        <v>300591.96000000002</v>
      </c>
      <c r="AA90" s="89">
        <v>27383.93</v>
      </c>
      <c r="AB90" s="89">
        <v>415.53</v>
      </c>
      <c r="AC90" s="89">
        <v>-207.33</v>
      </c>
      <c r="AD90" s="89">
        <v>70611.08</v>
      </c>
    </row>
    <row r="91" spans="1:30">
      <c r="A91" s="88">
        <v>105</v>
      </c>
      <c r="B91" s="88" t="s">
        <v>112</v>
      </c>
      <c r="C91" s="89">
        <v>346735.68</v>
      </c>
      <c r="D91" s="89">
        <v>12701.12</v>
      </c>
      <c r="E91" s="89">
        <v>96621.11</v>
      </c>
      <c r="F91" s="89">
        <v>237413.45</v>
      </c>
      <c r="G91" s="89">
        <v>150797.01</v>
      </c>
      <c r="H91" s="89">
        <v>14285.27</v>
      </c>
      <c r="I91" s="89">
        <v>7112.02</v>
      </c>
      <c r="J91" s="89">
        <v>-370.96</v>
      </c>
      <c r="K91" s="89">
        <v>39</v>
      </c>
      <c r="L91" s="89">
        <v>1247.74</v>
      </c>
      <c r="M91" s="89">
        <v>7808</v>
      </c>
      <c r="N91" s="89">
        <v>0</v>
      </c>
      <c r="O91" s="89">
        <v>30.66</v>
      </c>
      <c r="P91" s="89">
        <v>0</v>
      </c>
      <c r="Q91" s="89">
        <v>0</v>
      </c>
      <c r="R91" s="89">
        <v>1398.46</v>
      </c>
      <c r="S91" s="89">
        <v>0</v>
      </c>
      <c r="T91" s="89">
        <v>73.14</v>
      </c>
      <c r="U91" s="89">
        <v>-1774.8</v>
      </c>
      <c r="V91" s="89">
        <v>2375.2199999999998</v>
      </c>
      <c r="W91" s="89">
        <v>1961.25</v>
      </c>
      <c r="X91" s="89">
        <v>23.59</v>
      </c>
      <c r="Y91" s="89">
        <v>0</v>
      </c>
      <c r="Z91" s="89">
        <v>185005.6</v>
      </c>
      <c r="AA91" s="89">
        <v>16854.009999999998</v>
      </c>
      <c r="AB91" s="89">
        <v>0</v>
      </c>
      <c r="AC91" s="89">
        <v>-52.15</v>
      </c>
      <c r="AD91" s="89">
        <v>35501.69</v>
      </c>
    </row>
    <row r="92" spans="1:30">
      <c r="A92" s="88">
        <v>106</v>
      </c>
      <c r="B92" s="88" t="s">
        <v>205</v>
      </c>
      <c r="C92" s="89">
        <v>515067.41</v>
      </c>
      <c r="D92" s="89">
        <v>25471.4</v>
      </c>
      <c r="E92" s="89">
        <v>140766.88</v>
      </c>
      <c r="F92" s="89">
        <v>348829.13</v>
      </c>
      <c r="G92" s="89">
        <v>222081.45</v>
      </c>
      <c r="H92" s="89">
        <v>15735.24</v>
      </c>
      <c r="I92" s="89">
        <v>8879.9699999999993</v>
      </c>
      <c r="J92" s="89">
        <v>26.88</v>
      </c>
      <c r="K92" s="89">
        <v>74.37</v>
      </c>
      <c r="L92" s="89">
        <v>405.57</v>
      </c>
      <c r="M92" s="89">
        <v>12966.33</v>
      </c>
      <c r="N92" s="89">
        <v>190.43</v>
      </c>
      <c r="O92" s="89">
        <v>48.68</v>
      </c>
      <c r="P92" s="89">
        <v>0</v>
      </c>
      <c r="Q92" s="89">
        <v>0</v>
      </c>
      <c r="R92" s="89">
        <v>461.14</v>
      </c>
      <c r="S92" s="89">
        <v>0</v>
      </c>
      <c r="T92" s="89">
        <v>73.14</v>
      </c>
      <c r="U92" s="89">
        <v>-3775.92</v>
      </c>
      <c r="V92" s="89">
        <v>5178.6099999999997</v>
      </c>
      <c r="W92" s="89">
        <v>2853.7</v>
      </c>
      <c r="X92" s="89">
        <v>20.399999999999999</v>
      </c>
      <c r="Y92" s="89">
        <v>0</v>
      </c>
      <c r="Z92" s="89">
        <v>265220</v>
      </c>
      <c r="AA92" s="89">
        <v>24161.54</v>
      </c>
      <c r="AB92" s="89">
        <v>84.05</v>
      </c>
      <c r="AC92" s="89">
        <v>15.76</v>
      </c>
      <c r="AD92" s="89">
        <v>59379.31</v>
      </c>
    </row>
    <row r="93" spans="1:30">
      <c r="A93" s="88">
        <v>107</v>
      </c>
      <c r="B93" s="88" t="s">
        <v>807</v>
      </c>
      <c r="C93" s="89">
        <v>271980.17</v>
      </c>
      <c r="D93" s="89">
        <v>12713.97</v>
      </c>
      <c r="E93" s="89">
        <v>74600.639999999999</v>
      </c>
      <c r="F93" s="89">
        <v>184665.56</v>
      </c>
      <c r="G93" s="89">
        <v>119560.27</v>
      </c>
      <c r="H93" s="89">
        <v>10852.6</v>
      </c>
      <c r="I93" s="89">
        <v>4426.47</v>
      </c>
      <c r="J93" s="89">
        <v>0</v>
      </c>
      <c r="K93" s="89">
        <v>36.4</v>
      </c>
      <c r="L93" s="89">
        <v>676.34</v>
      </c>
      <c r="M93" s="89">
        <v>5344</v>
      </c>
      <c r="N93" s="89">
        <v>0</v>
      </c>
      <c r="O93" s="89">
        <v>36.590000000000003</v>
      </c>
      <c r="P93" s="89">
        <v>0</v>
      </c>
      <c r="Q93" s="89">
        <v>0</v>
      </c>
      <c r="R93" s="89">
        <v>444.99</v>
      </c>
      <c r="S93" s="89">
        <v>0</v>
      </c>
      <c r="T93" s="89">
        <v>73.14</v>
      </c>
      <c r="U93" s="89">
        <v>-1942.8</v>
      </c>
      <c r="V93" s="89">
        <v>2054.0500000000002</v>
      </c>
      <c r="W93" s="89">
        <v>1400</v>
      </c>
      <c r="X93" s="89">
        <v>0</v>
      </c>
      <c r="Y93" s="89">
        <v>0</v>
      </c>
      <c r="Z93" s="89">
        <v>142962.06</v>
      </c>
      <c r="AA93" s="89">
        <v>13023.84</v>
      </c>
      <c r="AB93" s="89">
        <v>0</v>
      </c>
      <c r="AC93" s="89">
        <v>-27.96</v>
      </c>
      <c r="AD93" s="89">
        <v>28651.7</v>
      </c>
    </row>
    <row r="94" spans="1:30">
      <c r="A94" s="88">
        <v>108</v>
      </c>
      <c r="B94" s="88" t="s">
        <v>114</v>
      </c>
      <c r="C94" s="89">
        <v>711158.7</v>
      </c>
      <c r="D94" s="89">
        <v>25620.76</v>
      </c>
      <c r="E94" s="89">
        <v>198488.75</v>
      </c>
      <c r="F94" s="89">
        <v>487049.19</v>
      </c>
      <c r="G94" s="89">
        <v>312060.90999999997</v>
      </c>
      <c r="H94" s="89">
        <v>17216.25</v>
      </c>
      <c r="I94" s="89">
        <v>9702.49</v>
      </c>
      <c r="J94" s="89">
        <v>32.42</v>
      </c>
      <c r="K94" s="89">
        <v>35.840000000000003</v>
      </c>
      <c r="L94" s="89">
        <v>793.68</v>
      </c>
      <c r="M94" s="89">
        <v>7040</v>
      </c>
      <c r="N94" s="89">
        <v>0</v>
      </c>
      <c r="O94" s="89">
        <v>26.34</v>
      </c>
      <c r="P94" s="89">
        <v>0</v>
      </c>
      <c r="Q94" s="89">
        <v>0</v>
      </c>
      <c r="R94" s="89">
        <v>1345.24</v>
      </c>
      <c r="S94" s="89">
        <v>0</v>
      </c>
      <c r="T94" s="89">
        <v>73.14</v>
      </c>
      <c r="U94" s="89">
        <v>-4719.4799999999996</v>
      </c>
      <c r="V94" s="89">
        <v>5743.54</v>
      </c>
      <c r="W94" s="89">
        <v>4445.96</v>
      </c>
      <c r="X94" s="89">
        <v>279.27999999999997</v>
      </c>
      <c r="Y94" s="89">
        <v>0</v>
      </c>
      <c r="Z94" s="89">
        <v>354075.61</v>
      </c>
      <c r="AA94" s="89">
        <v>32256.29</v>
      </c>
      <c r="AB94" s="89">
        <v>193.75</v>
      </c>
      <c r="AC94" s="89">
        <v>-15.08</v>
      </c>
      <c r="AD94" s="89">
        <v>100508.47</v>
      </c>
    </row>
    <row r="95" spans="1:30">
      <c r="A95" s="88">
        <v>109</v>
      </c>
      <c r="B95" s="88" t="s">
        <v>99</v>
      </c>
      <c r="C95" s="89">
        <v>115451.13</v>
      </c>
      <c r="D95" s="89">
        <v>2103</v>
      </c>
      <c r="E95" s="89">
        <v>33032.300000000003</v>
      </c>
      <c r="F95" s="89">
        <v>80315.83</v>
      </c>
      <c r="G95" s="89">
        <v>180042.08</v>
      </c>
      <c r="H95" s="89">
        <v>12125.41</v>
      </c>
      <c r="I95" s="89">
        <v>5507.69</v>
      </c>
      <c r="J95" s="89">
        <v>160.94</v>
      </c>
      <c r="K95" s="89">
        <v>107.93</v>
      </c>
      <c r="L95" s="89">
        <v>964.45</v>
      </c>
      <c r="M95" s="89">
        <v>9769.9</v>
      </c>
      <c r="N95" s="89">
        <v>0</v>
      </c>
      <c r="O95" s="89">
        <v>50.57</v>
      </c>
      <c r="P95" s="89">
        <v>0</v>
      </c>
      <c r="Q95" s="89">
        <v>0</v>
      </c>
      <c r="R95" s="89">
        <v>550.25</v>
      </c>
      <c r="S95" s="89">
        <v>0</v>
      </c>
      <c r="T95" s="89">
        <v>73.14</v>
      </c>
      <c r="U95" s="89">
        <v>-565.08000000000004</v>
      </c>
      <c r="V95" s="89">
        <v>922.59</v>
      </c>
      <c r="W95" s="89">
        <v>641.55999999999995</v>
      </c>
      <c r="X95" s="89">
        <v>0</v>
      </c>
      <c r="Y95" s="89">
        <v>12449.94</v>
      </c>
      <c r="Z95" s="89">
        <v>222801.37</v>
      </c>
      <c r="AA95" s="89">
        <v>20297.21</v>
      </c>
      <c r="AB95" s="89">
        <v>0</v>
      </c>
      <c r="AC95" s="89">
        <v>-69.77</v>
      </c>
      <c r="AD95" s="89">
        <v>-162852.51999999999</v>
      </c>
    </row>
    <row r="96" spans="1:30">
      <c r="A96" s="88">
        <v>110</v>
      </c>
      <c r="B96" s="88" t="s">
        <v>115</v>
      </c>
      <c r="C96" s="89">
        <v>533590.84</v>
      </c>
      <c r="D96" s="89">
        <v>16254.47</v>
      </c>
      <c r="E96" s="89">
        <v>150235.04</v>
      </c>
      <c r="F96" s="89">
        <v>367101.33</v>
      </c>
      <c r="G96" s="89">
        <v>230516.56</v>
      </c>
      <c r="H96" s="89">
        <v>13822.65</v>
      </c>
      <c r="I96" s="89">
        <v>6726.84</v>
      </c>
      <c r="J96" s="89">
        <v>0</v>
      </c>
      <c r="K96" s="89">
        <v>25.89</v>
      </c>
      <c r="L96" s="89">
        <v>1325.13</v>
      </c>
      <c r="M96" s="89">
        <v>10611.7</v>
      </c>
      <c r="N96" s="89">
        <v>0</v>
      </c>
      <c r="O96" s="89">
        <v>42.93</v>
      </c>
      <c r="P96" s="89">
        <v>0</v>
      </c>
      <c r="Q96" s="89">
        <v>0</v>
      </c>
      <c r="R96" s="89">
        <v>400.95</v>
      </c>
      <c r="S96" s="89">
        <v>0</v>
      </c>
      <c r="T96" s="89">
        <v>73.14</v>
      </c>
      <c r="U96" s="89">
        <v>-4031.16</v>
      </c>
      <c r="V96" s="89">
        <v>3115.71</v>
      </c>
      <c r="W96" s="89">
        <v>3201.74</v>
      </c>
      <c r="X96" s="89">
        <v>0</v>
      </c>
      <c r="Y96" s="89">
        <v>0</v>
      </c>
      <c r="Z96" s="89">
        <v>265832.09000000003</v>
      </c>
      <c r="AA96" s="89">
        <v>24217.3</v>
      </c>
      <c r="AB96" s="89">
        <v>0</v>
      </c>
      <c r="AC96" s="89">
        <v>-27.84</v>
      </c>
      <c r="AD96" s="89">
        <v>77024.100000000006</v>
      </c>
    </row>
    <row r="97" spans="1:30">
      <c r="A97" s="88">
        <v>112</v>
      </c>
      <c r="B97" s="88" t="s">
        <v>41</v>
      </c>
      <c r="C97" s="89">
        <v>688182.19</v>
      </c>
      <c r="D97" s="89">
        <v>40567.120000000003</v>
      </c>
      <c r="E97" s="89">
        <v>185263.06</v>
      </c>
      <c r="F97" s="89">
        <v>462352.01</v>
      </c>
      <c r="G97" s="89">
        <v>302007.75</v>
      </c>
      <c r="H97" s="89">
        <v>19925.64</v>
      </c>
      <c r="I97" s="89">
        <v>18124.04</v>
      </c>
      <c r="J97" s="89">
        <v>167.41</v>
      </c>
      <c r="K97" s="89">
        <v>138.43</v>
      </c>
      <c r="L97" s="89">
        <v>1441.73</v>
      </c>
      <c r="M97" s="89">
        <v>12630.96</v>
      </c>
      <c r="N97" s="89">
        <v>0</v>
      </c>
      <c r="O97" s="89">
        <v>73.53</v>
      </c>
      <c r="P97" s="89">
        <v>0</v>
      </c>
      <c r="Q97" s="89">
        <v>0</v>
      </c>
      <c r="R97" s="89">
        <v>1542.35</v>
      </c>
      <c r="S97" s="89">
        <v>0</v>
      </c>
      <c r="T97" s="89">
        <v>73.14</v>
      </c>
      <c r="U97" s="89">
        <v>-5302.44</v>
      </c>
      <c r="V97" s="89">
        <v>3300.97</v>
      </c>
      <c r="W97" s="89">
        <v>3894.43</v>
      </c>
      <c r="X97" s="89">
        <v>129.46</v>
      </c>
      <c r="Y97" s="89">
        <v>0</v>
      </c>
      <c r="Z97" s="89">
        <v>358147.41</v>
      </c>
      <c r="AA97" s="89">
        <v>32627.23</v>
      </c>
      <c r="AB97" s="89">
        <v>363.83</v>
      </c>
      <c r="AC97" s="89">
        <v>213.04</v>
      </c>
      <c r="AD97" s="89">
        <v>71426.58</v>
      </c>
    </row>
    <row r="98" spans="1:30">
      <c r="A98" s="88">
        <v>113</v>
      </c>
      <c r="B98" s="88" t="s">
        <v>222</v>
      </c>
      <c r="C98" s="89">
        <v>643579.80000000005</v>
      </c>
      <c r="D98" s="89">
        <v>53139.360000000001</v>
      </c>
      <c r="E98" s="89">
        <v>166949.79999999999</v>
      </c>
      <c r="F98" s="89">
        <v>423490.64</v>
      </c>
      <c r="G98" s="89">
        <v>289088.57</v>
      </c>
      <c r="H98" s="89">
        <v>15204.02</v>
      </c>
      <c r="I98" s="89">
        <v>8141.53</v>
      </c>
      <c r="J98" s="89">
        <v>191.82</v>
      </c>
      <c r="K98" s="89">
        <v>64.17</v>
      </c>
      <c r="L98" s="89">
        <v>990.16</v>
      </c>
      <c r="M98" s="89">
        <v>18996.830000000002</v>
      </c>
      <c r="N98" s="89">
        <v>0</v>
      </c>
      <c r="O98" s="89">
        <v>38.590000000000003</v>
      </c>
      <c r="P98" s="89">
        <v>0</v>
      </c>
      <c r="Q98" s="89">
        <v>0</v>
      </c>
      <c r="R98" s="89">
        <v>442.58</v>
      </c>
      <c r="S98" s="89">
        <v>0</v>
      </c>
      <c r="T98" s="89">
        <v>73.14</v>
      </c>
      <c r="U98" s="89">
        <v>-4752.84</v>
      </c>
      <c r="V98" s="89">
        <v>3195.05</v>
      </c>
      <c r="W98" s="89">
        <v>4248.07</v>
      </c>
      <c r="X98" s="89">
        <v>0</v>
      </c>
      <c r="Y98" s="89">
        <v>0</v>
      </c>
      <c r="Z98" s="89">
        <v>335921.69</v>
      </c>
      <c r="AA98" s="89">
        <v>30602.47</v>
      </c>
      <c r="AB98" s="89">
        <v>0</v>
      </c>
      <c r="AC98" s="89">
        <v>-191.05</v>
      </c>
      <c r="AD98" s="89">
        <v>56775.43</v>
      </c>
    </row>
    <row r="99" spans="1:30">
      <c r="A99" s="88">
        <v>114</v>
      </c>
      <c r="B99" s="88" t="s">
        <v>118</v>
      </c>
      <c r="C99" s="89">
        <v>347931.39</v>
      </c>
      <c r="D99" s="89">
        <v>8640.0499999999993</v>
      </c>
      <c r="E99" s="89">
        <v>98773.440000000002</v>
      </c>
      <c r="F99" s="89">
        <v>240517.9</v>
      </c>
      <c r="G99" s="89">
        <v>158330.38</v>
      </c>
      <c r="H99" s="89">
        <v>11107.5</v>
      </c>
      <c r="I99" s="89">
        <v>6504.59</v>
      </c>
      <c r="J99" s="89">
        <v>91.76</v>
      </c>
      <c r="K99" s="89">
        <v>39.340000000000003</v>
      </c>
      <c r="L99" s="89">
        <v>781.14</v>
      </c>
      <c r="M99" s="89">
        <v>8812.5</v>
      </c>
      <c r="N99" s="89">
        <v>0</v>
      </c>
      <c r="O99" s="89">
        <v>35.020000000000003</v>
      </c>
      <c r="P99" s="89">
        <v>0</v>
      </c>
      <c r="Q99" s="89">
        <v>0</v>
      </c>
      <c r="R99" s="89">
        <v>412.98</v>
      </c>
      <c r="S99" s="89">
        <v>0</v>
      </c>
      <c r="T99" s="89">
        <v>73.14</v>
      </c>
      <c r="U99" s="89">
        <v>-1552.5</v>
      </c>
      <c r="V99" s="89">
        <v>2412.33</v>
      </c>
      <c r="W99" s="89">
        <v>2683.64</v>
      </c>
      <c r="X99" s="89">
        <v>166.16</v>
      </c>
      <c r="Y99" s="89">
        <v>0</v>
      </c>
      <c r="Z99" s="89">
        <v>189897.99</v>
      </c>
      <c r="AA99" s="89">
        <v>17299.71</v>
      </c>
      <c r="AB99" s="89">
        <v>32.94</v>
      </c>
      <c r="AC99" s="89">
        <v>-44.54</v>
      </c>
      <c r="AD99" s="89">
        <v>33242.730000000003</v>
      </c>
    </row>
    <row r="100" spans="1:30">
      <c r="A100" s="88">
        <v>115</v>
      </c>
      <c r="B100" s="88" t="s">
        <v>119</v>
      </c>
      <c r="C100" s="89">
        <v>335029.40000000002</v>
      </c>
      <c r="D100" s="89">
        <v>6314.92</v>
      </c>
      <c r="E100" s="89">
        <v>96018.54</v>
      </c>
      <c r="F100" s="89">
        <v>232695.94</v>
      </c>
      <c r="G100" s="89">
        <v>150633.71</v>
      </c>
      <c r="H100" s="89">
        <v>12206.98</v>
      </c>
      <c r="I100" s="89">
        <v>5367.2</v>
      </c>
      <c r="J100" s="89">
        <v>1354.62</v>
      </c>
      <c r="K100" s="89">
        <v>75.430000000000007</v>
      </c>
      <c r="L100" s="89">
        <v>1045.3699999999999</v>
      </c>
      <c r="M100" s="89">
        <v>10114.879999999999</v>
      </c>
      <c r="N100" s="89">
        <v>0</v>
      </c>
      <c r="O100" s="89">
        <v>23.77</v>
      </c>
      <c r="P100" s="89">
        <v>0</v>
      </c>
      <c r="Q100" s="89">
        <v>0</v>
      </c>
      <c r="R100" s="89">
        <v>455.74</v>
      </c>
      <c r="S100" s="89">
        <v>0</v>
      </c>
      <c r="T100" s="89">
        <v>73.14</v>
      </c>
      <c r="U100" s="89">
        <v>-1631.64</v>
      </c>
      <c r="V100" s="89">
        <v>2152.44</v>
      </c>
      <c r="W100" s="89">
        <v>2606.1799999999998</v>
      </c>
      <c r="X100" s="89">
        <v>0</v>
      </c>
      <c r="Y100" s="89">
        <v>10006.93</v>
      </c>
      <c r="Z100" s="89">
        <v>194484.76</v>
      </c>
      <c r="AA100" s="89">
        <v>17717.560000000001</v>
      </c>
      <c r="AB100" s="89">
        <v>457.99</v>
      </c>
      <c r="AC100" s="89">
        <v>10.26</v>
      </c>
      <c r="AD100" s="89">
        <v>20045.900000000001</v>
      </c>
    </row>
    <row r="101" spans="1:30">
      <c r="A101" s="88">
        <v>116</v>
      </c>
      <c r="B101" s="88" t="s">
        <v>120</v>
      </c>
      <c r="C101" s="89">
        <v>690397.61</v>
      </c>
      <c r="D101" s="89">
        <v>19472.47</v>
      </c>
      <c r="E101" s="89">
        <v>194836.54</v>
      </c>
      <c r="F101" s="89">
        <v>476088.6</v>
      </c>
      <c r="G101" s="89">
        <v>302486.68</v>
      </c>
      <c r="H101" s="89">
        <v>19192.11</v>
      </c>
      <c r="I101" s="89">
        <v>10453.32</v>
      </c>
      <c r="J101" s="89">
        <v>46.04</v>
      </c>
      <c r="K101" s="89">
        <v>117.52</v>
      </c>
      <c r="L101" s="89">
        <v>699.44</v>
      </c>
      <c r="M101" s="89">
        <v>8015</v>
      </c>
      <c r="N101" s="89">
        <v>0</v>
      </c>
      <c r="O101" s="89">
        <v>38.56</v>
      </c>
      <c r="P101" s="89">
        <v>0</v>
      </c>
      <c r="Q101" s="89">
        <v>0</v>
      </c>
      <c r="R101" s="89">
        <v>549.58000000000004</v>
      </c>
      <c r="S101" s="89">
        <v>0</v>
      </c>
      <c r="T101" s="89">
        <v>73.14</v>
      </c>
      <c r="U101" s="89">
        <v>-5078.34</v>
      </c>
      <c r="V101" s="89">
        <v>3949.44</v>
      </c>
      <c r="W101" s="89">
        <v>4539.8900000000003</v>
      </c>
      <c r="X101" s="89">
        <v>0</v>
      </c>
      <c r="Y101" s="89">
        <v>0</v>
      </c>
      <c r="Z101" s="89">
        <v>345082.38</v>
      </c>
      <c r="AA101" s="89">
        <v>31437</v>
      </c>
      <c r="AB101" s="89">
        <v>0</v>
      </c>
      <c r="AC101" s="89">
        <v>-22.91</v>
      </c>
      <c r="AD101" s="89">
        <v>99546.31</v>
      </c>
    </row>
    <row r="102" spans="1:30">
      <c r="A102" s="88">
        <v>117</v>
      </c>
      <c r="B102" s="88" t="s">
        <v>121</v>
      </c>
      <c r="C102" s="89">
        <v>198768.8</v>
      </c>
      <c r="D102" s="89">
        <v>8861.1299999999992</v>
      </c>
      <c r="E102" s="89">
        <v>54924.68</v>
      </c>
      <c r="F102" s="89">
        <v>134982.99</v>
      </c>
      <c r="G102" s="89">
        <v>86702.31</v>
      </c>
      <c r="H102" s="89">
        <v>8841.08</v>
      </c>
      <c r="I102" s="89">
        <v>4802.8599999999997</v>
      </c>
      <c r="J102" s="89">
        <v>51.99</v>
      </c>
      <c r="K102" s="89">
        <v>86.95</v>
      </c>
      <c r="L102" s="89">
        <v>1085.94</v>
      </c>
      <c r="M102" s="89">
        <v>9281.18</v>
      </c>
      <c r="N102" s="89">
        <v>0</v>
      </c>
      <c r="O102" s="89">
        <v>25.97</v>
      </c>
      <c r="P102" s="89">
        <v>0</v>
      </c>
      <c r="Q102" s="89">
        <v>0</v>
      </c>
      <c r="R102" s="89">
        <v>660.88</v>
      </c>
      <c r="S102" s="89">
        <v>0</v>
      </c>
      <c r="T102" s="89">
        <v>73.14</v>
      </c>
      <c r="U102" s="89">
        <v>-849.9</v>
      </c>
      <c r="V102" s="89">
        <v>3379.53</v>
      </c>
      <c r="W102" s="89">
        <v>1408.79</v>
      </c>
      <c r="X102" s="89">
        <v>8.61</v>
      </c>
      <c r="Y102" s="89">
        <v>0</v>
      </c>
      <c r="Z102" s="89">
        <v>115559.33</v>
      </c>
      <c r="AA102" s="89">
        <v>10527.45</v>
      </c>
      <c r="AB102" s="89">
        <v>0</v>
      </c>
      <c r="AC102" s="89">
        <v>-8.25</v>
      </c>
      <c r="AD102" s="89">
        <v>8887.9599999999991</v>
      </c>
    </row>
    <row r="103" spans="1:30">
      <c r="A103" s="88">
        <v>118</v>
      </c>
      <c r="B103" s="88" t="s">
        <v>122</v>
      </c>
      <c r="C103" s="89">
        <v>374699.76</v>
      </c>
      <c r="D103" s="89">
        <v>16902.45</v>
      </c>
      <c r="E103" s="89">
        <v>102996.89</v>
      </c>
      <c r="F103" s="89">
        <v>254800.42</v>
      </c>
      <c r="G103" s="89">
        <v>169130.47</v>
      </c>
      <c r="H103" s="89">
        <v>14150.82</v>
      </c>
      <c r="I103" s="89">
        <v>7486.61</v>
      </c>
      <c r="J103" s="89">
        <v>0</v>
      </c>
      <c r="K103" s="89">
        <v>32.03</v>
      </c>
      <c r="L103" s="89">
        <v>802.48</v>
      </c>
      <c r="M103" s="89">
        <v>7310</v>
      </c>
      <c r="N103" s="89">
        <v>0</v>
      </c>
      <c r="O103" s="89">
        <v>30.68</v>
      </c>
      <c r="P103" s="89">
        <v>0</v>
      </c>
      <c r="Q103" s="89">
        <v>0</v>
      </c>
      <c r="R103" s="89">
        <v>6633.5</v>
      </c>
      <c r="S103" s="89">
        <v>0</v>
      </c>
      <c r="T103" s="89">
        <v>73.14</v>
      </c>
      <c r="U103" s="89">
        <v>-1884</v>
      </c>
      <c r="V103" s="89">
        <v>1443.72</v>
      </c>
      <c r="W103" s="89">
        <v>2203.52</v>
      </c>
      <c r="X103" s="89">
        <v>0</v>
      </c>
      <c r="Y103" s="89">
        <v>0</v>
      </c>
      <c r="Z103" s="89">
        <v>207412.98</v>
      </c>
      <c r="AA103" s="89">
        <v>18895.32</v>
      </c>
      <c r="AB103" s="89">
        <v>654.36</v>
      </c>
      <c r="AC103" s="89">
        <v>-677.77</v>
      </c>
      <c r="AD103" s="89">
        <v>27159.99</v>
      </c>
    </row>
    <row r="104" spans="1:30">
      <c r="A104" s="88">
        <v>119</v>
      </c>
      <c r="B104" s="88" t="s">
        <v>123</v>
      </c>
      <c r="C104" s="89">
        <v>394579.31</v>
      </c>
      <c r="D104" s="89">
        <v>4121.8599999999997</v>
      </c>
      <c r="E104" s="89">
        <v>114270.9</v>
      </c>
      <c r="F104" s="89">
        <v>276186.55</v>
      </c>
      <c r="G104" s="89">
        <v>178088.27</v>
      </c>
      <c r="H104" s="89">
        <v>11216.83</v>
      </c>
      <c r="I104" s="89">
        <v>6480.59</v>
      </c>
      <c r="J104" s="89">
        <v>10.39</v>
      </c>
      <c r="K104" s="89">
        <v>3.81</v>
      </c>
      <c r="L104" s="89">
        <v>546.05999999999995</v>
      </c>
      <c r="M104" s="89">
        <v>6489</v>
      </c>
      <c r="N104" s="89">
        <v>0</v>
      </c>
      <c r="O104" s="89">
        <v>27.7</v>
      </c>
      <c r="P104" s="89">
        <v>0</v>
      </c>
      <c r="Q104" s="89">
        <v>0</v>
      </c>
      <c r="R104" s="89">
        <v>408.9</v>
      </c>
      <c r="S104" s="89">
        <v>0</v>
      </c>
      <c r="T104" s="89">
        <v>73.14</v>
      </c>
      <c r="U104" s="89">
        <v>-2402.52</v>
      </c>
      <c r="V104" s="89">
        <v>2910.15</v>
      </c>
      <c r="W104" s="89">
        <v>2975.93</v>
      </c>
      <c r="X104" s="89">
        <v>54.77</v>
      </c>
      <c r="Y104" s="89">
        <v>0</v>
      </c>
      <c r="Z104" s="89">
        <v>206883.03</v>
      </c>
      <c r="AA104" s="89">
        <v>18847.04</v>
      </c>
      <c r="AB104" s="89">
        <v>137.69999999999999</v>
      </c>
      <c r="AC104" s="89">
        <v>-6.83</v>
      </c>
      <c r="AD104" s="89">
        <v>50311.95</v>
      </c>
    </row>
    <row r="105" spans="1:30">
      <c r="A105" s="88">
        <v>120</v>
      </c>
      <c r="B105" s="88" t="s">
        <v>124</v>
      </c>
      <c r="C105" s="89">
        <v>501789.62</v>
      </c>
      <c r="D105" s="89">
        <v>23205.48</v>
      </c>
      <c r="E105" s="89">
        <v>138018.45000000001</v>
      </c>
      <c r="F105" s="89">
        <v>340565.69</v>
      </c>
      <c r="G105" s="89">
        <v>226881.91</v>
      </c>
      <c r="H105" s="89">
        <v>13766.41</v>
      </c>
      <c r="I105" s="89">
        <v>5967.63</v>
      </c>
      <c r="J105" s="89">
        <v>20.23</v>
      </c>
      <c r="K105" s="89">
        <v>35.97</v>
      </c>
      <c r="L105" s="89">
        <v>1516.33</v>
      </c>
      <c r="M105" s="89">
        <v>12300</v>
      </c>
      <c r="N105" s="89">
        <v>0</v>
      </c>
      <c r="O105" s="89">
        <v>49.86</v>
      </c>
      <c r="P105" s="89">
        <v>0</v>
      </c>
      <c r="Q105" s="89">
        <v>0</v>
      </c>
      <c r="R105" s="89">
        <v>495.6</v>
      </c>
      <c r="S105" s="89">
        <v>0</v>
      </c>
      <c r="T105" s="89">
        <v>73.14</v>
      </c>
      <c r="U105" s="89">
        <v>-3237.6</v>
      </c>
      <c r="V105" s="89">
        <v>3883.59</v>
      </c>
      <c r="W105" s="89">
        <v>3875.3</v>
      </c>
      <c r="X105" s="89">
        <v>113.42</v>
      </c>
      <c r="Y105" s="89">
        <v>0</v>
      </c>
      <c r="Z105" s="89">
        <v>265741.8</v>
      </c>
      <c r="AA105" s="89">
        <v>24209.08</v>
      </c>
      <c r="AB105" s="89">
        <v>256.94</v>
      </c>
      <c r="AC105" s="89">
        <v>-72.819999999999993</v>
      </c>
      <c r="AD105" s="89">
        <v>50285.05</v>
      </c>
    </row>
    <row r="106" spans="1:30">
      <c r="A106" s="88">
        <v>121</v>
      </c>
      <c r="B106" s="88" t="s">
        <v>125</v>
      </c>
      <c r="C106" s="89">
        <v>348339.77</v>
      </c>
      <c r="D106" s="89">
        <v>355.99</v>
      </c>
      <c r="E106" s="89">
        <v>102240.83</v>
      </c>
      <c r="F106" s="89">
        <v>245742.95</v>
      </c>
      <c r="G106" s="89">
        <v>153801.54999999999</v>
      </c>
      <c r="H106" s="89">
        <v>12877.37</v>
      </c>
      <c r="I106" s="89">
        <v>7436.7</v>
      </c>
      <c r="J106" s="89">
        <v>194.96</v>
      </c>
      <c r="K106" s="89">
        <v>3.4</v>
      </c>
      <c r="L106" s="89">
        <v>1977.11</v>
      </c>
      <c r="M106" s="89">
        <v>14281.04</v>
      </c>
      <c r="N106" s="89">
        <v>0</v>
      </c>
      <c r="O106" s="89">
        <v>31.34</v>
      </c>
      <c r="P106" s="89">
        <v>0</v>
      </c>
      <c r="Q106" s="89">
        <v>0</v>
      </c>
      <c r="R106" s="89">
        <v>565.86</v>
      </c>
      <c r="S106" s="89">
        <v>0</v>
      </c>
      <c r="T106" s="89">
        <v>73.14</v>
      </c>
      <c r="U106" s="89">
        <v>-1686.18</v>
      </c>
      <c r="V106" s="89">
        <v>1914.32</v>
      </c>
      <c r="W106" s="89">
        <v>2533.56</v>
      </c>
      <c r="X106" s="89">
        <v>0</v>
      </c>
      <c r="Y106" s="89">
        <v>0</v>
      </c>
      <c r="Z106" s="89">
        <v>194004.17</v>
      </c>
      <c r="AA106" s="89">
        <v>17673.78</v>
      </c>
      <c r="AB106" s="89">
        <v>2.5</v>
      </c>
      <c r="AC106" s="89">
        <v>135.34</v>
      </c>
      <c r="AD106" s="89">
        <v>34197.839999999997</v>
      </c>
    </row>
    <row r="107" spans="1:30">
      <c r="A107" s="88">
        <v>122</v>
      </c>
      <c r="B107" s="88" t="s">
        <v>126</v>
      </c>
      <c r="C107" s="89">
        <v>533875.04</v>
      </c>
      <c r="D107" s="89">
        <v>1487.83</v>
      </c>
      <c r="E107" s="89">
        <v>156232.70000000001</v>
      </c>
      <c r="F107" s="89">
        <v>376154.51</v>
      </c>
      <c r="G107" s="89">
        <v>228913.36</v>
      </c>
      <c r="H107" s="89">
        <v>20465.080000000002</v>
      </c>
      <c r="I107" s="89">
        <v>12179.28</v>
      </c>
      <c r="J107" s="89">
        <v>0</v>
      </c>
      <c r="K107" s="89">
        <v>59.67</v>
      </c>
      <c r="L107" s="89">
        <v>490.8</v>
      </c>
      <c r="M107" s="89">
        <v>11000</v>
      </c>
      <c r="N107" s="89">
        <v>0</v>
      </c>
      <c r="O107" s="89">
        <v>30.26</v>
      </c>
      <c r="P107" s="89">
        <v>0</v>
      </c>
      <c r="Q107" s="89">
        <v>0</v>
      </c>
      <c r="R107" s="89">
        <v>3648.35</v>
      </c>
      <c r="S107" s="89">
        <v>0</v>
      </c>
      <c r="T107" s="89">
        <v>73.14</v>
      </c>
      <c r="U107" s="89">
        <v>-2734.68</v>
      </c>
      <c r="V107" s="89">
        <v>2240.4499999999998</v>
      </c>
      <c r="W107" s="89">
        <v>2701.56</v>
      </c>
      <c r="X107" s="89">
        <v>0</v>
      </c>
      <c r="Y107" s="89">
        <v>0</v>
      </c>
      <c r="Z107" s="89">
        <v>279067.28000000003</v>
      </c>
      <c r="AA107" s="89">
        <v>25423.03</v>
      </c>
      <c r="AB107" s="89">
        <v>245.1</v>
      </c>
      <c r="AC107" s="89">
        <v>-102.18</v>
      </c>
      <c r="AD107" s="89">
        <v>71316.929999999993</v>
      </c>
    </row>
    <row r="108" spans="1:30">
      <c r="A108" s="88">
        <v>123</v>
      </c>
      <c r="B108" s="88" t="s">
        <v>127</v>
      </c>
      <c r="C108" s="89">
        <v>482129.24</v>
      </c>
      <c r="D108" s="89">
        <v>26520.400000000001</v>
      </c>
      <c r="E108" s="89">
        <v>130842.98</v>
      </c>
      <c r="F108" s="89">
        <v>324765.86</v>
      </c>
      <c r="G108" s="89">
        <v>209723.74</v>
      </c>
      <c r="H108" s="89">
        <v>14491.67</v>
      </c>
      <c r="I108" s="89">
        <v>8156.34</v>
      </c>
      <c r="J108" s="89">
        <v>47.83</v>
      </c>
      <c r="K108" s="89">
        <v>66.989999999999995</v>
      </c>
      <c r="L108" s="89">
        <v>787.84</v>
      </c>
      <c r="M108" s="89">
        <v>14063</v>
      </c>
      <c r="N108" s="89">
        <v>0</v>
      </c>
      <c r="O108" s="89">
        <v>0</v>
      </c>
      <c r="P108" s="89">
        <v>0</v>
      </c>
      <c r="Q108" s="89">
        <v>0</v>
      </c>
      <c r="R108" s="89">
        <v>557.21</v>
      </c>
      <c r="S108" s="89">
        <v>0</v>
      </c>
      <c r="T108" s="89">
        <v>73.14</v>
      </c>
      <c r="U108" s="89">
        <v>-2868.48</v>
      </c>
      <c r="V108" s="89">
        <v>3389.33</v>
      </c>
      <c r="W108" s="89">
        <v>2721.59</v>
      </c>
      <c r="X108" s="89">
        <v>135.66</v>
      </c>
      <c r="Y108" s="89">
        <v>0</v>
      </c>
      <c r="Z108" s="89">
        <v>251345.86</v>
      </c>
      <c r="AA108" s="89">
        <v>22897.61</v>
      </c>
      <c r="AB108" s="89">
        <v>107.05</v>
      </c>
      <c r="AC108" s="89">
        <v>-152.30000000000001</v>
      </c>
      <c r="AD108" s="89">
        <v>50263.040000000001</v>
      </c>
    </row>
    <row r="109" spans="1:30">
      <c r="A109" s="88">
        <v>124</v>
      </c>
      <c r="B109" s="88" t="s">
        <v>128</v>
      </c>
      <c r="C109" s="89">
        <v>555039.21</v>
      </c>
      <c r="D109" s="89">
        <v>15837.02</v>
      </c>
      <c r="E109" s="89">
        <v>156920.41</v>
      </c>
      <c r="F109" s="89">
        <v>382281.78</v>
      </c>
      <c r="G109" s="89">
        <v>244487.34</v>
      </c>
      <c r="H109" s="89">
        <v>13665.26</v>
      </c>
      <c r="I109" s="89">
        <v>6164.33</v>
      </c>
      <c r="J109" s="89">
        <v>0</v>
      </c>
      <c r="K109" s="89">
        <v>24.37</v>
      </c>
      <c r="L109" s="89">
        <v>1202.17</v>
      </c>
      <c r="M109" s="89">
        <v>14164.25</v>
      </c>
      <c r="N109" s="89">
        <v>0</v>
      </c>
      <c r="O109" s="89">
        <v>50.93</v>
      </c>
      <c r="P109" s="89">
        <v>0</v>
      </c>
      <c r="Q109" s="89">
        <v>0</v>
      </c>
      <c r="R109" s="89">
        <v>434.96</v>
      </c>
      <c r="S109" s="89">
        <v>0</v>
      </c>
      <c r="T109" s="89">
        <v>73.14</v>
      </c>
      <c r="U109" s="89">
        <v>-3806.1</v>
      </c>
      <c r="V109" s="89">
        <v>3167.12</v>
      </c>
      <c r="W109" s="89">
        <v>3492.17</v>
      </c>
      <c r="X109" s="89">
        <v>0</v>
      </c>
      <c r="Y109" s="89">
        <v>0</v>
      </c>
      <c r="Z109" s="89">
        <v>283119.95</v>
      </c>
      <c r="AA109" s="89">
        <v>25792.23</v>
      </c>
      <c r="AB109" s="89">
        <v>300.10000000000002</v>
      </c>
      <c r="AC109" s="89">
        <v>-358.03</v>
      </c>
      <c r="AD109" s="89">
        <v>72711.48</v>
      </c>
    </row>
    <row r="110" spans="1:30">
      <c r="A110" s="88">
        <v>125</v>
      </c>
      <c r="B110" s="88" t="s">
        <v>808</v>
      </c>
      <c r="C110" s="89">
        <v>181030.68</v>
      </c>
      <c r="D110" s="89">
        <v>51122.49</v>
      </c>
      <c r="E110" s="89">
        <v>31900.09</v>
      </c>
      <c r="F110" s="89">
        <v>98008.1</v>
      </c>
      <c r="G110" s="89">
        <v>77705.119999999995</v>
      </c>
      <c r="H110" s="89">
        <v>3829.85</v>
      </c>
      <c r="I110" s="89">
        <v>1633.97</v>
      </c>
      <c r="J110" s="89">
        <v>0</v>
      </c>
      <c r="K110" s="89">
        <v>71.319999999999993</v>
      </c>
      <c r="L110" s="89">
        <v>53.54</v>
      </c>
      <c r="M110" s="89">
        <v>6250</v>
      </c>
      <c r="N110" s="89">
        <v>0</v>
      </c>
      <c r="O110" s="89">
        <v>7.99</v>
      </c>
      <c r="P110" s="89">
        <v>0</v>
      </c>
      <c r="Q110" s="89">
        <v>0</v>
      </c>
      <c r="R110" s="89">
        <v>354.12</v>
      </c>
      <c r="S110" s="89">
        <v>0</v>
      </c>
      <c r="T110" s="89">
        <v>73.14</v>
      </c>
      <c r="U110" s="89">
        <v>-1329.24</v>
      </c>
      <c r="V110" s="89">
        <v>1646.41</v>
      </c>
      <c r="W110" s="89">
        <v>722.17</v>
      </c>
      <c r="X110" s="89">
        <v>0</v>
      </c>
      <c r="Y110" s="89">
        <v>0</v>
      </c>
      <c r="Z110" s="89">
        <v>91018.4</v>
      </c>
      <c r="AA110" s="89">
        <v>8291.7800000000007</v>
      </c>
      <c r="AB110" s="89">
        <v>0</v>
      </c>
      <c r="AC110" s="89">
        <v>949.31</v>
      </c>
      <c r="AD110" s="89">
        <v>-352.77</v>
      </c>
    </row>
    <row r="111" spans="1:30">
      <c r="A111" s="88">
        <v>126</v>
      </c>
      <c r="B111" s="88" t="s">
        <v>809</v>
      </c>
      <c r="C111" s="89">
        <v>417718.91</v>
      </c>
      <c r="D111" s="89">
        <v>25911.05</v>
      </c>
      <c r="E111" s="89">
        <v>111998.85</v>
      </c>
      <c r="F111" s="89">
        <v>279809.01</v>
      </c>
      <c r="G111" s="89">
        <v>178086.22</v>
      </c>
      <c r="H111" s="89">
        <v>10934.14</v>
      </c>
      <c r="I111" s="89">
        <v>8109.07</v>
      </c>
      <c r="J111" s="89">
        <v>11.46</v>
      </c>
      <c r="K111" s="89">
        <v>115.33</v>
      </c>
      <c r="L111" s="89">
        <v>1545.49</v>
      </c>
      <c r="M111" s="89">
        <v>7233.44</v>
      </c>
      <c r="N111" s="89">
        <v>0</v>
      </c>
      <c r="O111" s="89">
        <v>24.69</v>
      </c>
      <c r="P111" s="89">
        <v>0</v>
      </c>
      <c r="Q111" s="89">
        <v>0</v>
      </c>
      <c r="R111" s="89">
        <v>377.11</v>
      </c>
      <c r="S111" s="89">
        <v>0</v>
      </c>
      <c r="T111" s="89">
        <v>73.14</v>
      </c>
      <c r="U111" s="89">
        <v>-3414.24</v>
      </c>
      <c r="V111" s="89">
        <v>3170.2</v>
      </c>
      <c r="W111" s="89">
        <v>2275.3200000000002</v>
      </c>
      <c r="X111" s="89">
        <v>0</v>
      </c>
      <c r="Y111" s="89">
        <v>0</v>
      </c>
      <c r="Z111" s="89">
        <v>208541.38</v>
      </c>
      <c r="AA111" s="89">
        <v>18998.12</v>
      </c>
      <c r="AB111" s="89">
        <v>0</v>
      </c>
      <c r="AC111" s="89">
        <v>-3.2</v>
      </c>
      <c r="AD111" s="89">
        <v>52266.31</v>
      </c>
    </row>
    <row r="112" spans="1:30">
      <c r="A112" s="88">
        <v>127</v>
      </c>
      <c r="B112" s="88" t="s">
        <v>810</v>
      </c>
      <c r="C112" s="89">
        <v>347440.97</v>
      </c>
      <c r="D112" s="89">
        <v>17519.39</v>
      </c>
      <c r="E112" s="89">
        <v>94757.33</v>
      </c>
      <c r="F112" s="89">
        <v>235164.25</v>
      </c>
      <c r="G112" s="89">
        <v>152176.04999999999</v>
      </c>
      <c r="H112" s="89">
        <v>12648.58</v>
      </c>
      <c r="I112" s="89">
        <v>6696.84</v>
      </c>
      <c r="J112" s="89">
        <v>12.23</v>
      </c>
      <c r="K112" s="89">
        <v>72.16</v>
      </c>
      <c r="L112" s="89">
        <v>193</v>
      </c>
      <c r="M112" s="89">
        <v>9582.82</v>
      </c>
      <c r="N112" s="89">
        <v>0</v>
      </c>
      <c r="O112" s="89">
        <v>42.56</v>
      </c>
      <c r="P112" s="89">
        <v>0</v>
      </c>
      <c r="Q112" s="89">
        <v>0</v>
      </c>
      <c r="R112" s="89">
        <v>392.23</v>
      </c>
      <c r="S112" s="89">
        <v>0</v>
      </c>
      <c r="T112" s="89">
        <v>73.14</v>
      </c>
      <c r="U112" s="89">
        <v>-1633.92</v>
      </c>
      <c r="V112" s="89">
        <v>1979.64</v>
      </c>
      <c r="W112" s="89">
        <v>2006.49</v>
      </c>
      <c r="X112" s="89">
        <v>0</v>
      </c>
      <c r="Y112" s="89">
        <v>0</v>
      </c>
      <c r="Z112" s="89">
        <v>184241.82</v>
      </c>
      <c r="AA112" s="89">
        <v>16784.43</v>
      </c>
      <c r="AB112" s="89">
        <v>0</v>
      </c>
      <c r="AC112" s="89">
        <v>69.47</v>
      </c>
      <c r="AD112" s="89">
        <v>34207.47</v>
      </c>
    </row>
    <row r="113" spans="1:30">
      <c r="A113" s="88">
        <v>128</v>
      </c>
      <c r="B113" s="88" t="s">
        <v>811</v>
      </c>
      <c r="C113" s="89">
        <v>397432.75</v>
      </c>
      <c r="D113" s="89">
        <v>20603.09</v>
      </c>
      <c r="E113" s="89">
        <v>108364.11</v>
      </c>
      <c r="F113" s="89">
        <v>268465.55</v>
      </c>
      <c r="G113" s="89">
        <v>176076.58</v>
      </c>
      <c r="H113" s="89">
        <v>16133.95</v>
      </c>
      <c r="I113" s="89">
        <v>8165.19</v>
      </c>
      <c r="J113" s="89">
        <v>0</v>
      </c>
      <c r="K113" s="89">
        <v>33.9</v>
      </c>
      <c r="L113" s="89">
        <v>1104.5899999999999</v>
      </c>
      <c r="M113" s="89">
        <v>6007.28</v>
      </c>
      <c r="N113" s="89">
        <v>0</v>
      </c>
      <c r="O113" s="89">
        <v>27.31</v>
      </c>
      <c r="P113" s="89">
        <v>0</v>
      </c>
      <c r="Q113" s="89">
        <v>0</v>
      </c>
      <c r="R113" s="89">
        <v>379.45</v>
      </c>
      <c r="S113" s="89">
        <v>0</v>
      </c>
      <c r="T113" s="89">
        <v>73.14</v>
      </c>
      <c r="U113" s="89">
        <v>-1689.36</v>
      </c>
      <c r="V113" s="89">
        <v>1256.17</v>
      </c>
      <c r="W113" s="89">
        <v>2581.87</v>
      </c>
      <c r="X113" s="89">
        <v>0</v>
      </c>
      <c r="Y113" s="89">
        <v>0</v>
      </c>
      <c r="Z113" s="89">
        <v>210150.08</v>
      </c>
      <c r="AA113" s="89">
        <v>19144.669999999998</v>
      </c>
      <c r="AB113" s="89">
        <v>0</v>
      </c>
      <c r="AC113" s="89">
        <v>-118.61</v>
      </c>
      <c r="AD113" s="89">
        <v>39052.19</v>
      </c>
    </row>
    <row r="114" spans="1:30">
      <c r="A114" s="88">
        <v>129</v>
      </c>
      <c r="B114" s="88" t="s">
        <v>133</v>
      </c>
      <c r="C114" s="89">
        <v>607269</v>
      </c>
      <c r="D114" s="89">
        <v>30645.27</v>
      </c>
      <c r="E114" s="89">
        <v>165756.25</v>
      </c>
      <c r="F114" s="89">
        <v>410867.48</v>
      </c>
      <c r="G114" s="89">
        <v>263303.40000000002</v>
      </c>
      <c r="H114" s="89">
        <v>16618.72</v>
      </c>
      <c r="I114" s="89">
        <v>8338.3700000000008</v>
      </c>
      <c r="J114" s="89">
        <v>110.46</v>
      </c>
      <c r="K114" s="89">
        <v>90.58</v>
      </c>
      <c r="L114" s="89">
        <v>597.01</v>
      </c>
      <c r="M114" s="89">
        <v>7952</v>
      </c>
      <c r="N114" s="89">
        <v>0</v>
      </c>
      <c r="O114" s="89">
        <v>20.76</v>
      </c>
      <c r="P114" s="89">
        <v>0</v>
      </c>
      <c r="Q114" s="89">
        <v>0</v>
      </c>
      <c r="R114" s="89">
        <v>478.14</v>
      </c>
      <c r="S114" s="89">
        <v>0</v>
      </c>
      <c r="T114" s="89">
        <v>73.14</v>
      </c>
      <c r="U114" s="89">
        <v>-3507.78</v>
      </c>
      <c r="V114" s="89">
        <v>2966.91</v>
      </c>
      <c r="W114" s="89">
        <v>3663.55</v>
      </c>
      <c r="X114" s="89">
        <v>52.74</v>
      </c>
      <c r="Y114" s="89">
        <v>0</v>
      </c>
      <c r="Z114" s="89">
        <v>300758.01</v>
      </c>
      <c r="AA114" s="89">
        <v>27399.05</v>
      </c>
      <c r="AB114" s="89">
        <v>119</v>
      </c>
      <c r="AC114" s="89">
        <v>-8.19</v>
      </c>
      <c r="AD114" s="89">
        <v>82583.22</v>
      </c>
    </row>
    <row r="115" spans="1:30">
      <c r="A115" s="88">
        <v>130</v>
      </c>
      <c r="B115" s="88" t="s">
        <v>812</v>
      </c>
      <c r="C115" s="89">
        <v>765212.64</v>
      </c>
      <c r="D115" s="89">
        <v>48056.07</v>
      </c>
      <c r="E115" s="89">
        <v>204878.48</v>
      </c>
      <c r="F115" s="89">
        <v>512278.09</v>
      </c>
      <c r="G115" s="89">
        <v>332442.02</v>
      </c>
      <c r="H115" s="89">
        <v>18432.52</v>
      </c>
      <c r="I115" s="89">
        <v>10114.94</v>
      </c>
      <c r="J115" s="89">
        <v>332.32</v>
      </c>
      <c r="K115" s="89">
        <v>75.81</v>
      </c>
      <c r="L115" s="89">
        <v>904.78</v>
      </c>
      <c r="M115" s="89">
        <v>9352.9500000000007</v>
      </c>
      <c r="N115" s="89">
        <v>0</v>
      </c>
      <c r="O115" s="89">
        <v>272.67</v>
      </c>
      <c r="P115" s="89">
        <v>0</v>
      </c>
      <c r="Q115" s="89">
        <v>0</v>
      </c>
      <c r="R115" s="89">
        <v>405.5</v>
      </c>
      <c r="S115" s="89">
        <v>0</v>
      </c>
      <c r="T115" s="89">
        <v>73.14</v>
      </c>
      <c r="U115" s="89">
        <v>-5709.72</v>
      </c>
      <c r="V115" s="89">
        <v>6845.2</v>
      </c>
      <c r="W115" s="89">
        <v>5214.45</v>
      </c>
      <c r="X115" s="89">
        <v>153</v>
      </c>
      <c r="Y115" s="89">
        <v>0</v>
      </c>
      <c r="Z115" s="89">
        <v>378909.58</v>
      </c>
      <c r="AA115" s="89">
        <v>34518.660000000003</v>
      </c>
      <c r="AB115" s="89">
        <v>159.93</v>
      </c>
      <c r="AC115" s="89">
        <v>72.84</v>
      </c>
      <c r="AD115" s="89">
        <v>98762.75</v>
      </c>
    </row>
    <row r="116" spans="1:30">
      <c r="A116" s="88">
        <v>131</v>
      </c>
      <c r="B116" s="88" t="s">
        <v>135</v>
      </c>
      <c r="C116" s="89">
        <v>590865.54</v>
      </c>
      <c r="D116" s="89">
        <v>100584.49</v>
      </c>
      <c r="E116" s="89">
        <v>131193.01</v>
      </c>
      <c r="F116" s="89">
        <v>359088.04</v>
      </c>
      <c r="G116" s="89">
        <v>271023.59000000003</v>
      </c>
      <c r="H116" s="89">
        <v>11146.8</v>
      </c>
      <c r="I116" s="89">
        <v>5587.58</v>
      </c>
      <c r="J116" s="89">
        <v>0</v>
      </c>
      <c r="K116" s="89">
        <v>120.54</v>
      </c>
      <c r="L116" s="89">
        <v>424.55</v>
      </c>
      <c r="M116" s="89">
        <v>8064</v>
      </c>
      <c r="N116" s="89">
        <v>0</v>
      </c>
      <c r="O116" s="89">
        <v>45.88</v>
      </c>
      <c r="P116" s="89">
        <v>0</v>
      </c>
      <c r="Q116" s="89">
        <v>0</v>
      </c>
      <c r="R116" s="89">
        <v>380.57</v>
      </c>
      <c r="S116" s="89">
        <v>0</v>
      </c>
      <c r="T116" s="89">
        <v>73.14</v>
      </c>
      <c r="U116" s="89">
        <v>-3639.72</v>
      </c>
      <c r="V116" s="89">
        <v>3347.91</v>
      </c>
      <c r="W116" s="89">
        <v>2427.66</v>
      </c>
      <c r="X116" s="89">
        <v>0</v>
      </c>
      <c r="Y116" s="89">
        <v>0</v>
      </c>
      <c r="Z116" s="89">
        <v>299002.51</v>
      </c>
      <c r="AA116" s="89">
        <v>27239.13</v>
      </c>
      <c r="AB116" s="89">
        <v>125.13</v>
      </c>
      <c r="AC116" s="89">
        <v>4.33</v>
      </c>
      <c r="AD116" s="89">
        <v>32725.599999999999</v>
      </c>
    </row>
    <row r="117" spans="1:30">
      <c r="A117" s="88">
        <v>132</v>
      </c>
      <c r="B117" s="88" t="s">
        <v>813</v>
      </c>
      <c r="C117" s="89">
        <v>282346.33</v>
      </c>
      <c r="D117" s="89">
        <v>11922.67</v>
      </c>
      <c r="E117" s="89">
        <v>78077.42</v>
      </c>
      <c r="F117" s="89">
        <v>192346.23999999999</v>
      </c>
      <c r="G117" s="89">
        <v>122835.28</v>
      </c>
      <c r="H117" s="89">
        <v>11528.51</v>
      </c>
      <c r="I117" s="89">
        <v>6351.61</v>
      </c>
      <c r="J117" s="89">
        <v>282.95999999999998</v>
      </c>
      <c r="K117" s="89">
        <v>28.13</v>
      </c>
      <c r="L117" s="89">
        <v>477.28</v>
      </c>
      <c r="M117" s="89">
        <v>6173.75</v>
      </c>
      <c r="N117" s="89">
        <v>0</v>
      </c>
      <c r="O117" s="89">
        <v>52.76</v>
      </c>
      <c r="P117" s="89">
        <v>0</v>
      </c>
      <c r="Q117" s="89">
        <v>0</v>
      </c>
      <c r="R117" s="89">
        <v>352.94</v>
      </c>
      <c r="S117" s="89">
        <v>0</v>
      </c>
      <c r="T117" s="89">
        <v>73.14</v>
      </c>
      <c r="U117" s="89">
        <v>-2101.86</v>
      </c>
      <c r="V117" s="89">
        <v>2840.11</v>
      </c>
      <c r="W117" s="89">
        <v>1662.22</v>
      </c>
      <c r="X117" s="89">
        <v>0</v>
      </c>
      <c r="Y117" s="89">
        <v>0</v>
      </c>
      <c r="Z117" s="89">
        <v>150556.82999999999</v>
      </c>
      <c r="AA117" s="89">
        <v>13715.73</v>
      </c>
      <c r="AB117" s="89">
        <v>0</v>
      </c>
      <c r="AC117" s="89">
        <v>105.52</v>
      </c>
      <c r="AD117" s="89">
        <v>28179.200000000001</v>
      </c>
    </row>
    <row r="118" spans="1:30">
      <c r="A118" s="88">
        <v>134</v>
      </c>
      <c r="B118" s="88" t="s">
        <v>137</v>
      </c>
      <c r="C118" s="89">
        <v>290573.89</v>
      </c>
      <c r="D118" s="89">
        <v>13525.31</v>
      </c>
      <c r="E118" s="89">
        <v>79898.649999999994</v>
      </c>
      <c r="F118" s="89">
        <v>197149.93</v>
      </c>
      <c r="G118" s="89">
        <v>126112.82</v>
      </c>
      <c r="H118" s="89">
        <v>13725.67</v>
      </c>
      <c r="I118" s="89">
        <v>5498.3</v>
      </c>
      <c r="J118" s="89">
        <v>88.52</v>
      </c>
      <c r="K118" s="89">
        <v>-41.46</v>
      </c>
      <c r="L118" s="89">
        <v>980.53</v>
      </c>
      <c r="M118" s="89">
        <v>4800</v>
      </c>
      <c r="N118" s="89">
        <v>0</v>
      </c>
      <c r="O118" s="89">
        <v>36.630000000000003</v>
      </c>
      <c r="P118" s="89">
        <v>0</v>
      </c>
      <c r="Q118" s="89">
        <v>0</v>
      </c>
      <c r="R118" s="89">
        <v>387.83</v>
      </c>
      <c r="S118" s="89">
        <v>0</v>
      </c>
      <c r="T118" s="89">
        <v>73.14</v>
      </c>
      <c r="U118" s="89">
        <v>-1666.74</v>
      </c>
      <c r="V118" s="89">
        <v>2529.98</v>
      </c>
      <c r="W118" s="89">
        <v>1671.87</v>
      </c>
      <c r="X118" s="89">
        <v>107.2</v>
      </c>
      <c r="Y118" s="89">
        <v>0</v>
      </c>
      <c r="Z118" s="89">
        <v>154304.29999999999</v>
      </c>
      <c r="AA118" s="89">
        <v>14057.12</v>
      </c>
      <c r="AB118" s="89">
        <v>114.12</v>
      </c>
      <c r="AC118" s="89">
        <v>-134.41999999999999</v>
      </c>
      <c r="AD118" s="89">
        <v>28539.97</v>
      </c>
    </row>
    <row r="119" spans="1:30">
      <c r="A119" s="88">
        <v>135</v>
      </c>
      <c r="B119" s="88" t="s">
        <v>138</v>
      </c>
      <c r="C119" s="89">
        <v>396375.49</v>
      </c>
      <c r="D119" s="89">
        <v>13669.13</v>
      </c>
      <c r="E119" s="89">
        <v>111248.02</v>
      </c>
      <c r="F119" s="89">
        <v>271458.34000000003</v>
      </c>
      <c r="G119" s="89">
        <v>172872.57</v>
      </c>
      <c r="H119" s="89">
        <v>16372.65</v>
      </c>
      <c r="I119" s="89">
        <v>9713.52</v>
      </c>
      <c r="J119" s="89">
        <v>168.96</v>
      </c>
      <c r="K119" s="89">
        <v>82.42</v>
      </c>
      <c r="L119" s="89">
        <v>446.66</v>
      </c>
      <c r="M119" s="89">
        <v>11916.67</v>
      </c>
      <c r="N119" s="89">
        <v>0</v>
      </c>
      <c r="O119" s="89">
        <v>0</v>
      </c>
      <c r="P119" s="89">
        <v>0</v>
      </c>
      <c r="Q119" s="89">
        <v>0</v>
      </c>
      <c r="R119" s="89">
        <v>120.84</v>
      </c>
      <c r="S119" s="89">
        <v>0</v>
      </c>
      <c r="T119" s="89">
        <v>73.14</v>
      </c>
      <c r="U119" s="89">
        <v>-1830</v>
      </c>
      <c r="V119" s="89">
        <v>1920.71</v>
      </c>
      <c r="W119" s="89">
        <v>2455.36</v>
      </c>
      <c r="X119" s="89">
        <v>437.9</v>
      </c>
      <c r="Y119" s="89">
        <v>0</v>
      </c>
      <c r="Z119" s="89">
        <v>214751.4</v>
      </c>
      <c r="AA119" s="89">
        <v>19563.849999999999</v>
      </c>
      <c r="AB119" s="89">
        <v>390.79</v>
      </c>
      <c r="AC119" s="89">
        <v>-12.43</v>
      </c>
      <c r="AD119" s="89">
        <v>36739.870000000003</v>
      </c>
    </row>
    <row r="120" spans="1:30">
      <c r="A120" s="88">
        <v>136</v>
      </c>
      <c r="B120" s="88" t="s">
        <v>139</v>
      </c>
      <c r="C120" s="89">
        <v>706998.37</v>
      </c>
      <c r="D120" s="89">
        <v>90948.22</v>
      </c>
      <c r="E120" s="89">
        <v>169535.24</v>
      </c>
      <c r="F120" s="89">
        <v>446514.91</v>
      </c>
      <c r="G120" s="89">
        <v>320017.3</v>
      </c>
      <c r="H120" s="89">
        <v>17915.57</v>
      </c>
      <c r="I120" s="89">
        <v>13214.96</v>
      </c>
      <c r="J120" s="89">
        <v>148.69</v>
      </c>
      <c r="K120" s="89">
        <v>80.92</v>
      </c>
      <c r="L120" s="89">
        <v>1525.45</v>
      </c>
      <c r="M120" s="89">
        <v>8223</v>
      </c>
      <c r="N120" s="89">
        <v>0</v>
      </c>
      <c r="O120" s="89">
        <v>38.11</v>
      </c>
      <c r="P120" s="89">
        <v>0</v>
      </c>
      <c r="Q120" s="89">
        <v>0</v>
      </c>
      <c r="R120" s="89">
        <v>667.36</v>
      </c>
      <c r="S120" s="89">
        <v>0</v>
      </c>
      <c r="T120" s="89">
        <v>73.14</v>
      </c>
      <c r="U120" s="89">
        <v>-4820.1000000000004</v>
      </c>
      <c r="V120" s="89">
        <v>3025.1</v>
      </c>
      <c r="W120" s="89">
        <v>4638.1499999999996</v>
      </c>
      <c r="X120" s="89">
        <v>0</v>
      </c>
      <c r="Y120" s="89">
        <v>0</v>
      </c>
      <c r="Z120" s="89">
        <v>364747.65</v>
      </c>
      <c r="AA120" s="89">
        <v>33228.51</v>
      </c>
      <c r="AB120" s="89">
        <v>421.94</v>
      </c>
      <c r="AC120" s="89">
        <v>-311.42</v>
      </c>
      <c r="AD120" s="89">
        <v>47805.39</v>
      </c>
    </row>
    <row r="121" spans="1:30">
      <c r="A121" s="88">
        <v>137</v>
      </c>
      <c r="B121" s="88" t="s">
        <v>140</v>
      </c>
      <c r="C121" s="89">
        <v>415427.72</v>
      </c>
      <c r="D121" s="89">
        <v>17076.900000000001</v>
      </c>
      <c r="E121" s="89">
        <v>115081.85</v>
      </c>
      <c r="F121" s="89">
        <v>283268.96999999997</v>
      </c>
      <c r="G121" s="89">
        <v>176215.15</v>
      </c>
      <c r="H121" s="89">
        <v>12756.15</v>
      </c>
      <c r="I121" s="89">
        <v>7720.36</v>
      </c>
      <c r="J121" s="89">
        <v>170.14</v>
      </c>
      <c r="K121" s="89">
        <v>27.62</v>
      </c>
      <c r="L121" s="89">
        <v>111.31</v>
      </c>
      <c r="M121" s="89">
        <v>4170</v>
      </c>
      <c r="N121" s="89">
        <v>134.04</v>
      </c>
      <c r="O121" s="89">
        <v>24.45</v>
      </c>
      <c r="P121" s="89">
        <v>0</v>
      </c>
      <c r="Q121" s="89">
        <v>0</v>
      </c>
      <c r="R121" s="89">
        <v>46.54</v>
      </c>
      <c r="S121" s="89">
        <v>0</v>
      </c>
      <c r="T121" s="89">
        <v>73.14</v>
      </c>
      <c r="U121" s="89">
        <v>-2269.3200000000002</v>
      </c>
      <c r="V121" s="89">
        <v>3547.77</v>
      </c>
      <c r="W121" s="89">
        <v>2233.4499999999998</v>
      </c>
      <c r="X121" s="89">
        <v>116.28</v>
      </c>
      <c r="Y121" s="89">
        <v>0</v>
      </c>
      <c r="Z121" s="89">
        <v>205077.08</v>
      </c>
      <c r="AA121" s="89">
        <v>18682.52</v>
      </c>
      <c r="AB121" s="89">
        <v>182.08</v>
      </c>
      <c r="AC121" s="89">
        <v>-4.34</v>
      </c>
      <c r="AD121" s="89">
        <v>59322.94</v>
      </c>
    </row>
    <row r="122" spans="1:30">
      <c r="A122" s="88">
        <v>138</v>
      </c>
      <c r="B122" s="88" t="s">
        <v>141</v>
      </c>
      <c r="C122" s="89">
        <v>435564.29</v>
      </c>
      <c r="D122" s="89">
        <v>21696.880000000001</v>
      </c>
      <c r="E122" s="89">
        <v>119007.67999999999</v>
      </c>
      <c r="F122" s="89">
        <v>294859.73</v>
      </c>
      <c r="G122" s="89">
        <v>188471.29</v>
      </c>
      <c r="H122" s="89">
        <v>12896.34</v>
      </c>
      <c r="I122" s="89">
        <v>7601.74</v>
      </c>
      <c r="J122" s="89">
        <v>11.46</v>
      </c>
      <c r="K122" s="89">
        <v>7.19</v>
      </c>
      <c r="L122" s="89">
        <v>694.13</v>
      </c>
      <c r="M122" s="89">
        <v>8368</v>
      </c>
      <c r="N122" s="89">
        <v>0</v>
      </c>
      <c r="O122" s="89">
        <v>45.61</v>
      </c>
      <c r="P122" s="89">
        <v>0</v>
      </c>
      <c r="Q122" s="89">
        <v>0</v>
      </c>
      <c r="R122" s="89">
        <v>413.06</v>
      </c>
      <c r="S122" s="89">
        <v>0</v>
      </c>
      <c r="T122" s="89">
        <v>73.14</v>
      </c>
      <c r="U122" s="89">
        <v>-2166.3000000000002</v>
      </c>
      <c r="V122" s="89">
        <v>1958.82</v>
      </c>
      <c r="W122" s="89">
        <v>2557.88</v>
      </c>
      <c r="X122" s="89">
        <v>0</v>
      </c>
      <c r="Y122" s="89">
        <v>0</v>
      </c>
      <c r="Z122" s="89">
        <v>220932.37</v>
      </c>
      <c r="AA122" s="89">
        <v>20126.939999999999</v>
      </c>
      <c r="AB122" s="89">
        <v>268.11</v>
      </c>
      <c r="AC122" s="89">
        <v>-3.89</v>
      </c>
      <c r="AD122" s="89">
        <v>53528.43</v>
      </c>
    </row>
    <row r="123" spans="1:30">
      <c r="A123" s="88">
        <v>139</v>
      </c>
      <c r="B123" s="88" t="s">
        <v>142</v>
      </c>
      <c r="C123" s="89">
        <v>325342.40000000002</v>
      </c>
      <c r="D123" s="89">
        <v>15015.61</v>
      </c>
      <c r="E123" s="89">
        <v>89370.41</v>
      </c>
      <c r="F123" s="89">
        <v>220956.38</v>
      </c>
      <c r="G123" s="89">
        <v>138865.16</v>
      </c>
      <c r="H123" s="89">
        <v>12298.61</v>
      </c>
      <c r="I123" s="89">
        <v>6822.55</v>
      </c>
      <c r="J123" s="89">
        <v>11.91</v>
      </c>
      <c r="K123" s="89">
        <v>62.65</v>
      </c>
      <c r="L123" s="89">
        <v>1191.82</v>
      </c>
      <c r="M123" s="89">
        <v>5037</v>
      </c>
      <c r="N123" s="89">
        <v>0</v>
      </c>
      <c r="O123" s="89">
        <v>74.7</v>
      </c>
      <c r="P123" s="89">
        <v>0</v>
      </c>
      <c r="Q123" s="89">
        <v>0</v>
      </c>
      <c r="R123" s="89">
        <v>517.22</v>
      </c>
      <c r="S123" s="89">
        <v>0</v>
      </c>
      <c r="T123" s="89">
        <v>73.14</v>
      </c>
      <c r="U123" s="89">
        <v>-1731</v>
      </c>
      <c r="V123" s="89">
        <v>3065.76</v>
      </c>
      <c r="W123" s="89">
        <v>1903.08</v>
      </c>
      <c r="X123" s="89">
        <v>49.37</v>
      </c>
      <c r="Y123" s="89">
        <v>0</v>
      </c>
      <c r="Z123" s="89">
        <v>168241.97</v>
      </c>
      <c r="AA123" s="89">
        <v>15326.84</v>
      </c>
      <c r="AB123" s="89">
        <v>19.95</v>
      </c>
      <c r="AC123" s="89">
        <v>-12.79</v>
      </c>
      <c r="AD123" s="89">
        <v>37354.82</v>
      </c>
    </row>
    <row r="124" spans="1:30">
      <c r="A124" s="88">
        <v>140</v>
      </c>
      <c r="B124" s="88" t="s">
        <v>814</v>
      </c>
      <c r="C124" s="89">
        <v>512120.75</v>
      </c>
      <c r="D124" s="89">
        <v>29308.18</v>
      </c>
      <c r="E124" s="89">
        <v>138330.64000000001</v>
      </c>
      <c r="F124" s="89">
        <v>344481.93</v>
      </c>
      <c r="G124" s="89">
        <v>223274.72</v>
      </c>
      <c r="H124" s="89">
        <v>15907.15</v>
      </c>
      <c r="I124" s="89">
        <v>6520.63</v>
      </c>
      <c r="J124" s="89">
        <v>22.94</v>
      </c>
      <c r="K124" s="89">
        <v>34.380000000000003</v>
      </c>
      <c r="L124" s="89">
        <v>493.86</v>
      </c>
      <c r="M124" s="89">
        <v>14382</v>
      </c>
      <c r="N124" s="89">
        <v>0</v>
      </c>
      <c r="O124" s="89">
        <v>205.39</v>
      </c>
      <c r="P124" s="89">
        <v>0</v>
      </c>
      <c r="Q124" s="89">
        <v>0</v>
      </c>
      <c r="R124" s="89">
        <v>650.83000000000004</v>
      </c>
      <c r="S124" s="89">
        <v>0</v>
      </c>
      <c r="T124" s="89">
        <v>73.14</v>
      </c>
      <c r="U124" s="89">
        <v>-3858.48</v>
      </c>
      <c r="V124" s="89">
        <v>4727.5600000000004</v>
      </c>
      <c r="W124" s="89">
        <v>3296.73</v>
      </c>
      <c r="X124" s="89">
        <v>0</v>
      </c>
      <c r="Y124" s="89">
        <v>0</v>
      </c>
      <c r="Z124" s="89">
        <v>265730.86</v>
      </c>
      <c r="AA124" s="89">
        <v>24208.080000000002</v>
      </c>
      <c r="AB124" s="89">
        <v>94.5</v>
      </c>
      <c r="AC124" s="89">
        <v>10.56</v>
      </c>
      <c r="AD124" s="89">
        <v>54459.05</v>
      </c>
    </row>
    <row r="125" spans="1:30">
      <c r="A125" s="88">
        <v>141</v>
      </c>
      <c r="B125" s="88" t="s">
        <v>815</v>
      </c>
      <c r="C125" s="89">
        <v>532171.53</v>
      </c>
      <c r="D125" s="89">
        <v>13043.36</v>
      </c>
      <c r="E125" s="89">
        <v>151021.84</v>
      </c>
      <c r="F125" s="89">
        <v>368106.33</v>
      </c>
      <c r="G125" s="89">
        <v>228682</v>
      </c>
      <c r="H125" s="89">
        <v>13303.52</v>
      </c>
      <c r="I125" s="89">
        <v>6977.36</v>
      </c>
      <c r="J125" s="89">
        <v>11.46</v>
      </c>
      <c r="K125" s="89">
        <v>-1.69</v>
      </c>
      <c r="L125" s="89">
        <v>826.65</v>
      </c>
      <c r="M125" s="89">
        <v>6526.66</v>
      </c>
      <c r="N125" s="89">
        <v>0</v>
      </c>
      <c r="O125" s="89">
        <v>38.75</v>
      </c>
      <c r="P125" s="89">
        <v>0</v>
      </c>
      <c r="Q125" s="89">
        <v>0</v>
      </c>
      <c r="R125" s="89">
        <v>410.81</v>
      </c>
      <c r="S125" s="89">
        <v>0</v>
      </c>
      <c r="T125" s="89">
        <v>73.14</v>
      </c>
      <c r="U125" s="89">
        <v>-3346.86</v>
      </c>
      <c r="V125" s="89">
        <v>3066.77</v>
      </c>
      <c r="W125" s="89">
        <v>3544.88</v>
      </c>
      <c r="X125" s="89">
        <v>0</v>
      </c>
      <c r="Y125" s="89">
        <v>0</v>
      </c>
      <c r="Z125" s="89">
        <v>260113.45</v>
      </c>
      <c r="AA125" s="89">
        <v>23696.34</v>
      </c>
      <c r="AB125" s="89">
        <v>103.28</v>
      </c>
      <c r="AC125" s="89">
        <v>-5454.53</v>
      </c>
      <c r="AD125" s="89">
        <v>78738.740000000005</v>
      </c>
    </row>
    <row r="126" spans="1:30">
      <c r="A126" s="88">
        <v>142</v>
      </c>
      <c r="B126" s="88" t="s">
        <v>145</v>
      </c>
      <c r="C126" s="89">
        <v>264839.81</v>
      </c>
      <c r="D126" s="89">
        <v>13812.84</v>
      </c>
      <c r="E126" s="89">
        <v>72153.5</v>
      </c>
      <c r="F126" s="89">
        <v>178873.47</v>
      </c>
      <c r="G126" s="89">
        <v>109506.71</v>
      </c>
      <c r="H126" s="89">
        <v>11914.4</v>
      </c>
      <c r="I126" s="89">
        <v>5511</v>
      </c>
      <c r="J126" s="89">
        <v>125.59</v>
      </c>
      <c r="K126" s="89">
        <v>30.28</v>
      </c>
      <c r="L126" s="89">
        <v>796.36</v>
      </c>
      <c r="M126" s="89">
        <v>4163</v>
      </c>
      <c r="N126" s="89">
        <v>0</v>
      </c>
      <c r="O126" s="89">
        <v>42.15</v>
      </c>
      <c r="P126" s="89">
        <v>0</v>
      </c>
      <c r="Q126" s="89">
        <v>0</v>
      </c>
      <c r="R126" s="89">
        <v>444.38</v>
      </c>
      <c r="S126" s="89">
        <v>0</v>
      </c>
      <c r="T126" s="89">
        <v>73.14</v>
      </c>
      <c r="U126" s="89">
        <v>-2305.86</v>
      </c>
      <c r="V126" s="89">
        <v>3000.58</v>
      </c>
      <c r="W126" s="89">
        <v>1404.61</v>
      </c>
      <c r="X126" s="89">
        <v>115.98</v>
      </c>
      <c r="Y126" s="89">
        <v>0</v>
      </c>
      <c r="Z126" s="89">
        <v>134822.32999999999</v>
      </c>
      <c r="AA126" s="89">
        <v>12282.31</v>
      </c>
      <c r="AB126" s="89">
        <v>25.9</v>
      </c>
      <c r="AC126" s="89">
        <v>12.44</v>
      </c>
      <c r="AD126" s="89">
        <v>31755.37</v>
      </c>
    </row>
    <row r="127" spans="1:30">
      <c r="A127" s="88">
        <v>143</v>
      </c>
      <c r="B127" s="88" t="s">
        <v>816</v>
      </c>
      <c r="C127" s="89">
        <v>949242.65</v>
      </c>
      <c r="D127" s="89">
        <v>65554.14</v>
      </c>
      <c r="E127" s="89">
        <v>251570.3</v>
      </c>
      <c r="F127" s="89">
        <v>632118.21</v>
      </c>
      <c r="G127" s="89">
        <v>435082.65</v>
      </c>
      <c r="H127" s="89">
        <v>26594.77</v>
      </c>
      <c r="I127" s="89">
        <v>14569.72</v>
      </c>
      <c r="J127" s="89">
        <v>285.22000000000003</v>
      </c>
      <c r="K127" s="89">
        <v>57.13</v>
      </c>
      <c r="L127" s="89">
        <v>109.49</v>
      </c>
      <c r="M127" s="89">
        <v>20480.009999999998</v>
      </c>
      <c r="N127" s="89">
        <v>27.180000000000099</v>
      </c>
      <c r="O127" s="89">
        <v>0</v>
      </c>
      <c r="P127" s="89">
        <v>0</v>
      </c>
      <c r="Q127" s="89">
        <v>0</v>
      </c>
      <c r="R127" s="89">
        <v>329.24</v>
      </c>
      <c r="S127" s="89">
        <v>0</v>
      </c>
      <c r="T127" s="89">
        <v>73.14</v>
      </c>
      <c r="U127" s="89">
        <v>-5160.3</v>
      </c>
      <c r="V127" s="89">
        <v>2863.81</v>
      </c>
      <c r="W127" s="89">
        <v>6385.04</v>
      </c>
      <c r="X127" s="89">
        <v>0</v>
      </c>
      <c r="Y127" s="89">
        <v>0</v>
      </c>
      <c r="Z127" s="89">
        <v>501697.11</v>
      </c>
      <c r="AA127" s="89">
        <v>45704.61</v>
      </c>
      <c r="AB127" s="89">
        <v>0</v>
      </c>
      <c r="AC127" s="89">
        <v>-63.02</v>
      </c>
      <c r="AD127" s="89">
        <v>84653.48</v>
      </c>
    </row>
    <row r="128" spans="1:30">
      <c r="A128" s="88">
        <v>144</v>
      </c>
      <c r="B128" s="88" t="s">
        <v>817</v>
      </c>
      <c r="C128" s="89">
        <v>747938.06</v>
      </c>
      <c r="D128" s="89">
        <v>43554.18</v>
      </c>
      <c r="E128" s="89">
        <v>201698.22</v>
      </c>
      <c r="F128" s="89">
        <v>502685.66</v>
      </c>
      <c r="G128" s="89">
        <v>324364.03000000003</v>
      </c>
      <c r="H128" s="89">
        <v>18753.97</v>
      </c>
      <c r="I128" s="89">
        <v>10028.9</v>
      </c>
      <c r="J128" s="89">
        <v>60.43</v>
      </c>
      <c r="K128" s="89">
        <v>0.85000000000002296</v>
      </c>
      <c r="L128" s="89">
        <v>1402.96</v>
      </c>
      <c r="M128" s="89">
        <v>8957</v>
      </c>
      <c r="N128" s="89">
        <v>0</v>
      </c>
      <c r="O128" s="89">
        <v>55.96</v>
      </c>
      <c r="P128" s="89">
        <v>0</v>
      </c>
      <c r="Q128" s="89">
        <v>0</v>
      </c>
      <c r="R128" s="89">
        <v>1756.48</v>
      </c>
      <c r="S128" s="89">
        <v>0</v>
      </c>
      <c r="T128" s="89">
        <v>73.14</v>
      </c>
      <c r="U128" s="89">
        <v>-5935.74</v>
      </c>
      <c r="V128" s="89">
        <v>4469</v>
      </c>
      <c r="W128" s="89">
        <v>4232.76</v>
      </c>
      <c r="X128" s="89">
        <v>0</v>
      </c>
      <c r="Y128" s="89">
        <v>0</v>
      </c>
      <c r="Z128" s="89">
        <v>368219.75</v>
      </c>
      <c r="AA128" s="89">
        <v>33544.82</v>
      </c>
      <c r="AB128" s="89">
        <v>218.64</v>
      </c>
      <c r="AC128" s="89">
        <v>-347.19</v>
      </c>
      <c r="AD128" s="89">
        <v>100355.26</v>
      </c>
    </row>
    <row r="129" spans="1:30">
      <c r="A129" s="88">
        <v>145</v>
      </c>
      <c r="B129" s="88" t="s">
        <v>818</v>
      </c>
      <c r="C129" s="89">
        <v>336862.58</v>
      </c>
      <c r="D129" s="89">
        <v>11735.53</v>
      </c>
      <c r="E129" s="89">
        <v>94490.22</v>
      </c>
      <c r="F129" s="89">
        <v>230636.83</v>
      </c>
      <c r="G129" s="89">
        <v>149454.54999999999</v>
      </c>
      <c r="H129" s="89">
        <v>13914.94</v>
      </c>
      <c r="I129" s="89">
        <v>7095.03</v>
      </c>
      <c r="J129" s="89">
        <v>43.33</v>
      </c>
      <c r="K129" s="89">
        <v>54.07</v>
      </c>
      <c r="L129" s="89">
        <v>606.99</v>
      </c>
      <c r="M129" s="89">
        <v>6950</v>
      </c>
      <c r="N129" s="89">
        <v>0</v>
      </c>
      <c r="O129" s="89">
        <v>29.46</v>
      </c>
      <c r="P129" s="89">
        <v>0</v>
      </c>
      <c r="Q129" s="89">
        <v>0</v>
      </c>
      <c r="R129" s="89">
        <v>396.43</v>
      </c>
      <c r="S129" s="89">
        <v>0</v>
      </c>
      <c r="T129" s="89">
        <v>73.14</v>
      </c>
      <c r="U129" s="89">
        <v>-1755.18</v>
      </c>
      <c r="V129" s="89">
        <v>2269.0700000000002</v>
      </c>
      <c r="W129" s="89">
        <v>2435.71</v>
      </c>
      <c r="X129" s="89">
        <v>0</v>
      </c>
      <c r="Y129" s="89">
        <v>0</v>
      </c>
      <c r="Z129" s="89">
        <v>181567.54</v>
      </c>
      <c r="AA129" s="89">
        <v>16540.8</v>
      </c>
      <c r="AB129" s="89">
        <v>0</v>
      </c>
      <c r="AC129" s="89">
        <v>3.72</v>
      </c>
      <c r="AD129" s="89">
        <v>32532.2</v>
      </c>
    </row>
    <row r="130" spans="1:30">
      <c r="A130" s="88">
        <v>147</v>
      </c>
      <c r="B130" s="88" t="s">
        <v>148</v>
      </c>
      <c r="C130" s="89">
        <v>196143.71</v>
      </c>
      <c r="D130" s="89">
        <v>10567.21</v>
      </c>
      <c r="E130" s="89">
        <v>53291.28</v>
      </c>
      <c r="F130" s="89">
        <v>132285.22</v>
      </c>
      <c r="G130" s="89">
        <v>84949.02</v>
      </c>
      <c r="H130" s="89">
        <v>11237.15</v>
      </c>
      <c r="I130" s="89">
        <v>6263.16</v>
      </c>
      <c r="J130" s="89">
        <v>5.36</v>
      </c>
      <c r="K130" s="89">
        <v>1.04000000000001</v>
      </c>
      <c r="L130" s="89">
        <v>617.36</v>
      </c>
      <c r="M130" s="89">
        <v>3920</v>
      </c>
      <c r="N130" s="89">
        <v>0</v>
      </c>
      <c r="O130" s="89">
        <v>39.090000000000003</v>
      </c>
      <c r="P130" s="89">
        <v>0</v>
      </c>
      <c r="Q130" s="89">
        <v>0</v>
      </c>
      <c r="R130" s="89">
        <v>90.79</v>
      </c>
      <c r="S130" s="89">
        <v>0</v>
      </c>
      <c r="T130" s="89">
        <v>73.14</v>
      </c>
      <c r="U130" s="89">
        <v>-1514.22</v>
      </c>
      <c r="V130" s="89">
        <v>3717.69</v>
      </c>
      <c r="W130" s="89">
        <v>1036.55</v>
      </c>
      <c r="X130" s="89">
        <v>158.1</v>
      </c>
      <c r="Y130" s="89">
        <v>0</v>
      </c>
      <c r="Z130" s="89">
        <v>110594.24000000001</v>
      </c>
      <c r="AA130" s="89">
        <v>10075.129999999999</v>
      </c>
      <c r="AB130" s="89">
        <v>132.94999999999999</v>
      </c>
      <c r="AC130" s="89">
        <v>14.83</v>
      </c>
      <c r="AD130" s="89">
        <v>11497.73</v>
      </c>
    </row>
    <row r="131" spans="1:30">
      <c r="A131" s="88">
        <v>148</v>
      </c>
      <c r="B131" s="88" t="s">
        <v>149</v>
      </c>
      <c r="C131" s="89">
        <v>291968.06</v>
      </c>
      <c r="D131" s="89">
        <v>19872.84</v>
      </c>
      <c r="E131" s="89">
        <v>77696.23</v>
      </c>
      <c r="F131" s="89">
        <v>194398.99</v>
      </c>
      <c r="G131" s="89">
        <v>124020.21</v>
      </c>
      <c r="H131" s="89">
        <v>11786.44</v>
      </c>
      <c r="I131" s="89">
        <v>6503.43</v>
      </c>
      <c r="J131" s="89">
        <v>81.92</v>
      </c>
      <c r="K131" s="89">
        <v>30.99</v>
      </c>
      <c r="L131" s="89">
        <v>1102.4100000000001</v>
      </c>
      <c r="M131" s="89">
        <v>8244</v>
      </c>
      <c r="N131" s="89">
        <v>0</v>
      </c>
      <c r="O131" s="89">
        <v>39.21</v>
      </c>
      <c r="P131" s="89">
        <v>0</v>
      </c>
      <c r="Q131" s="89">
        <v>0</v>
      </c>
      <c r="R131" s="89">
        <v>485.51</v>
      </c>
      <c r="S131" s="89">
        <v>0</v>
      </c>
      <c r="T131" s="89">
        <v>73.14</v>
      </c>
      <c r="U131" s="89">
        <v>-2216.6999999999998</v>
      </c>
      <c r="V131" s="89">
        <v>3638.04</v>
      </c>
      <c r="W131" s="89">
        <v>1360.44</v>
      </c>
      <c r="X131" s="89">
        <v>89.96</v>
      </c>
      <c r="Y131" s="89">
        <v>0</v>
      </c>
      <c r="Z131" s="89">
        <v>155239</v>
      </c>
      <c r="AA131" s="89">
        <v>14142.27</v>
      </c>
      <c r="AB131" s="89">
        <v>54.3</v>
      </c>
      <c r="AC131" s="89">
        <v>-86.59</v>
      </c>
      <c r="AD131" s="89">
        <v>24876.82</v>
      </c>
    </row>
    <row r="132" spans="1:30">
      <c r="A132" s="88">
        <v>150</v>
      </c>
      <c r="B132" s="88" t="s">
        <v>150</v>
      </c>
      <c r="C132" s="89">
        <v>503218.74</v>
      </c>
      <c r="D132" s="89">
        <v>14220.39</v>
      </c>
      <c r="E132" s="89">
        <v>142128.72</v>
      </c>
      <c r="F132" s="89">
        <v>346869.63</v>
      </c>
      <c r="G132" s="89">
        <v>219995.81</v>
      </c>
      <c r="H132" s="89">
        <v>17454.060000000001</v>
      </c>
      <c r="I132" s="89">
        <v>9451.25</v>
      </c>
      <c r="J132" s="89">
        <v>76.099999999999994</v>
      </c>
      <c r="K132" s="89">
        <v>94.2</v>
      </c>
      <c r="L132" s="89">
        <v>1146.3599999999999</v>
      </c>
      <c r="M132" s="89">
        <v>10995.84</v>
      </c>
      <c r="N132" s="89">
        <v>0</v>
      </c>
      <c r="O132" s="89">
        <v>52.34</v>
      </c>
      <c r="P132" s="89">
        <v>0</v>
      </c>
      <c r="Q132" s="89">
        <v>0</v>
      </c>
      <c r="R132" s="89">
        <v>634.71</v>
      </c>
      <c r="S132" s="89">
        <v>0</v>
      </c>
      <c r="T132" s="89">
        <v>73.14</v>
      </c>
      <c r="U132" s="89">
        <v>-2420.7600000000002</v>
      </c>
      <c r="V132" s="89">
        <v>2320.96</v>
      </c>
      <c r="W132" s="89">
        <v>3509.05</v>
      </c>
      <c r="X132" s="89">
        <v>163.4</v>
      </c>
      <c r="Y132" s="89">
        <v>0</v>
      </c>
      <c r="Z132" s="89">
        <v>263546.46000000002</v>
      </c>
      <c r="AA132" s="89">
        <v>24009.08</v>
      </c>
      <c r="AB132" s="89">
        <v>185.1</v>
      </c>
      <c r="AC132" s="89">
        <v>-50.86</v>
      </c>
      <c r="AD132" s="89">
        <v>59078.13</v>
      </c>
    </row>
    <row r="133" spans="1:30">
      <c r="A133" s="88">
        <v>151</v>
      </c>
      <c r="B133" s="88" t="s">
        <v>151</v>
      </c>
      <c r="C133" s="89">
        <v>204962.26</v>
      </c>
      <c r="D133" s="89">
        <v>11809.25</v>
      </c>
      <c r="E133" s="89">
        <v>55658.13</v>
      </c>
      <c r="F133" s="89">
        <v>137494.88</v>
      </c>
      <c r="G133" s="89">
        <v>88864.97</v>
      </c>
      <c r="H133" s="89">
        <v>10771.61</v>
      </c>
      <c r="I133" s="89">
        <v>5722</v>
      </c>
      <c r="J133" s="89">
        <v>10.82</v>
      </c>
      <c r="K133" s="89">
        <v>18.649999999999999</v>
      </c>
      <c r="L133" s="89">
        <v>1034.68</v>
      </c>
      <c r="M133" s="89">
        <v>5395</v>
      </c>
      <c r="N133" s="89">
        <v>0</v>
      </c>
      <c r="O133" s="89">
        <v>13.7</v>
      </c>
      <c r="P133" s="89">
        <v>0</v>
      </c>
      <c r="Q133" s="89">
        <v>50</v>
      </c>
      <c r="R133" s="89">
        <v>175.48</v>
      </c>
      <c r="S133" s="89">
        <v>0</v>
      </c>
      <c r="T133" s="89">
        <v>73.14</v>
      </c>
      <c r="U133" s="89">
        <v>-1565.7</v>
      </c>
      <c r="V133" s="89">
        <v>1486.17</v>
      </c>
      <c r="W133" s="89">
        <v>1182.73</v>
      </c>
      <c r="X133" s="89">
        <v>114.24</v>
      </c>
      <c r="Y133" s="89">
        <v>0</v>
      </c>
      <c r="Z133" s="89">
        <v>113347.49</v>
      </c>
      <c r="AA133" s="89">
        <v>10325.959999999999</v>
      </c>
      <c r="AB133" s="89">
        <v>87.65</v>
      </c>
      <c r="AC133" s="89">
        <v>-104.2</v>
      </c>
      <c r="AD133" s="89">
        <v>13629.58</v>
      </c>
    </row>
    <row r="134" spans="1:30">
      <c r="A134" s="88">
        <v>152</v>
      </c>
      <c r="B134" s="88" t="s">
        <v>152</v>
      </c>
      <c r="C134" s="89">
        <v>360372.71</v>
      </c>
      <c r="D134" s="89">
        <v>14150.1</v>
      </c>
      <c r="E134" s="89">
        <v>100067.28</v>
      </c>
      <c r="F134" s="89">
        <v>246155.33</v>
      </c>
      <c r="G134" s="89">
        <v>155699.82</v>
      </c>
      <c r="H134" s="89">
        <v>12773.47</v>
      </c>
      <c r="I134" s="89">
        <v>7434.22</v>
      </c>
      <c r="J134" s="89">
        <v>-0.42000000000000198</v>
      </c>
      <c r="K134" s="89">
        <v>4.3400000000000203</v>
      </c>
      <c r="L134" s="89">
        <v>666.02</v>
      </c>
      <c r="M134" s="89">
        <v>9719.99</v>
      </c>
      <c r="N134" s="89">
        <v>0</v>
      </c>
      <c r="O134" s="89">
        <v>0</v>
      </c>
      <c r="P134" s="89">
        <v>0</v>
      </c>
      <c r="Q134" s="89">
        <v>0</v>
      </c>
      <c r="R134" s="89">
        <v>511.15</v>
      </c>
      <c r="S134" s="89">
        <v>0</v>
      </c>
      <c r="T134" s="89">
        <v>73.14</v>
      </c>
      <c r="U134" s="89">
        <v>-2590.1999999999998</v>
      </c>
      <c r="V134" s="89">
        <v>3210.56</v>
      </c>
      <c r="W134" s="89">
        <v>2253.5500000000002</v>
      </c>
      <c r="X134" s="89">
        <v>0</v>
      </c>
      <c r="Y134" s="89">
        <v>0</v>
      </c>
      <c r="Z134" s="89">
        <v>189755.65</v>
      </c>
      <c r="AA134" s="89">
        <v>17286.740000000002</v>
      </c>
      <c r="AB134" s="89">
        <v>57.95</v>
      </c>
      <c r="AC134" s="89">
        <v>-7.55</v>
      </c>
      <c r="AD134" s="89">
        <v>39047.440000000002</v>
      </c>
    </row>
    <row r="135" spans="1:30">
      <c r="A135" s="88">
        <v>153</v>
      </c>
      <c r="B135" s="88" t="s">
        <v>153</v>
      </c>
      <c r="C135" s="89">
        <v>347901.16</v>
      </c>
      <c r="D135" s="89">
        <v>16086.78</v>
      </c>
      <c r="E135" s="89">
        <v>95659.43</v>
      </c>
      <c r="F135" s="89">
        <v>236154.95</v>
      </c>
      <c r="G135" s="89">
        <v>148434.20000000001</v>
      </c>
      <c r="H135" s="89">
        <v>11934.1</v>
      </c>
      <c r="I135" s="89">
        <v>6579.58</v>
      </c>
      <c r="J135" s="89">
        <v>101.22</v>
      </c>
      <c r="K135" s="89">
        <v>3.4300000000000099</v>
      </c>
      <c r="L135" s="89">
        <v>444.67</v>
      </c>
      <c r="M135" s="89">
        <v>4000</v>
      </c>
      <c r="N135" s="89">
        <v>0</v>
      </c>
      <c r="O135" s="89">
        <v>60.64</v>
      </c>
      <c r="P135" s="89">
        <v>0</v>
      </c>
      <c r="Q135" s="89">
        <v>0</v>
      </c>
      <c r="R135" s="89">
        <v>407.34</v>
      </c>
      <c r="S135" s="89">
        <v>0</v>
      </c>
      <c r="T135" s="89">
        <v>73.14</v>
      </c>
      <c r="U135" s="89">
        <v>-1758.96</v>
      </c>
      <c r="V135" s="89">
        <v>2046.92</v>
      </c>
      <c r="W135" s="89">
        <v>2129.37</v>
      </c>
      <c r="X135" s="89">
        <v>61.71</v>
      </c>
      <c r="Y135" s="89">
        <v>0</v>
      </c>
      <c r="Z135" s="89">
        <v>174517.36</v>
      </c>
      <c r="AA135" s="89">
        <v>15898.53</v>
      </c>
      <c r="AB135" s="89">
        <v>6.9</v>
      </c>
      <c r="AC135" s="89">
        <v>-4.79</v>
      </c>
      <c r="AD135" s="89">
        <v>45727.37</v>
      </c>
    </row>
    <row r="136" spans="1:30">
      <c r="A136" s="88">
        <v>154</v>
      </c>
      <c r="B136" s="88" t="s">
        <v>154</v>
      </c>
      <c r="C136" s="89">
        <v>381118.68</v>
      </c>
      <c r="D136" s="89">
        <v>8762.0300000000007</v>
      </c>
      <c r="E136" s="89">
        <v>108365.35</v>
      </c>
      <c r="F136" s="89">
        <v>263991.3</v>
      </c>
      <c r="G136" s="89">
        <v>162273.01999999999</v>
      </c>
      <c r="H136" s="89">
        <v>16158.1</v>
      </c>
      <c r="I136" s="89">
        <v>8152.27</v>
      </c>
      <c r="J136" s="89">
        <v>0</v>
      </c>
      <c r="K136" s="89">
        <v>66.47</v>
      </c>
      <c r="L136" s="89">
        <v>1255.05</v>
      </c>
      <c r="M136" s="89">
        <v>11466</v>
      </c>
      <c r="N136" s="89">
        <v>0</v>
      </c>
      <c r="O136" s="89">
        <v>42.61</v>
      </c>
      <c r="P136" s="89">
        <v>0</v>
      </c>
      <c r="Q136" s="89">
        <v>0</v>
      </c>
      <c r="R136" s="89">
        <v>394.74</v>
      </c>
      <c r="S136" s="89">
        <v>0</v>
      </c>
      <c r="T136" s="89">
        <v>73.14</v>
      </c>
      <c r="U136" s="89">
        <v>-1858.98</v>
      </c>
      <c r="V136" s="89">
        <v>2326.0700000000002</v>
      </c>
      <c r="W136" s="89">
        <v>2361.58</v>
      </c>
      <c r="X136" s="89">
        <v>118.86</v>
      </c>
      <c r="Y136" s="89">
        <v>0</v>
      </c>
      <c r="Z136" s="89">
        <v>202828.93</v>
      </c>
      <c r="AA136" s="89">
        <v>18477.72</v>
      </c>
      <c r="AB136" s="89">
        <v>100.32</v>
      </c>
      <c r="AC136" s="89">
        <v>33.68</v>
      </c>
      <c r="AD136" s="89">
        <v>42618.01</v>
      </c>
    </row>
    <row r="137" spans="1:30">
      <c r="A137" s="88">
        <v>155</v>
      </c>
      <c r="B137" s="88" t="s">
        <v>155</v>
      </c>
      <c r="C137" s="89">
        <v>502975.94</v>
      </c>
      <c r="D137" s="89">
        <v>30802.49</v>
      </c>
      <c r="E137" s="89">
        <v>135097.84</v>
      </c>
      <c r="F137" s="89">
        <v>337075.61</v>
      </c>
      <c r="G137" s="89">
        <v>222412.98</v>
      </c>
      <c r="H137" s="89">
        <v>14562.82</v>
      </c>
      <c r="I137" s="89">
        <v>7774.23</v>
      </c>
      <c r="J137" s="89">
        <v>66.989999999999995</v>
      </c>
      <c r="K137" s="89">
        <v>47.2</v>
      </c>
      <c r="L137" s="89">
        <v>1135.47</v>
      </c>
      <c r="M137" s="89">
        <v>7909.55</v>
      </c>
      <c r="N137" s="89">
        <v>287.97000000000003</v>
      </c>
      <c r="O137" s="89">
        <v>29.5</v>
      </c>
      <c r="P137" s="89">
        <v>0</v>
      </c>
      <c r="Q137" s="89">
        <v>0</v>
      </c>
      <c r="R137" s="89">
        <v>391.16</v>
      </c>
      <c r="S137" s="89">
        <v>0</v>
      </c>
      <c r="T137" s="89">
        <v>73.14</v>
      </c>
      <c r="U137" s="89">
        <v>-2797.5</v>
      </c>
      <c r="V137" s="89">
        <v>1924.04</v>
      </c>
      <c r="W137" s="89">
        <v>3473.23</v>
      </c>
      <c r="X137" s="89">
        <v>0</v>
      </c>
      <c r="Y137" s="89">
        <v>0</v>
      </c>
      <c r="Z137" s="89">
        <v>257290.79</v>
      </c>
      <c r="AA137" s="89">
        <v>23439.19</v>
      </c>
      <c r="AB137" s="89">
        <v>459.07</v>
      </c>
      <c r="AC137" s="89">
        <v>8.59</v>
      </c>
      <c r="AD137" s="89">
        <v>55895.15</v>
      </c>
    </row>
    <row r="138" spans="1:30">
      <c r="A138" s="88">
        <v>156</v>
      </c>
      <c r="B138" s="88" t="s">
        <v>156</v>
      </c>
      <c r="C138" s="89">
        <v>538093.06999999995</v>
      </c>
      <c r="D138" s="89">
        <v>20434.349999999999</v>
      </c>
      <c r="E138" s="89">
        <v>149680.73000000001</v>
      </c>
      <c r="F138" s="89">
        <v>367977.99</v>
      </c>
      <c r="G138" s="89">
        <v>234336.77</v>
      </c>
      <c r="H138" s="89">
        <v>18825.12</v>
      </c>
      <c r="I138" s="89">
        <v>7665.43</v>
      </c>
      <c r="J138" s="89">
        <v>218.18</v>
      </c>
      <c r="K138" s="89">
        <v>78.489999999999995</v>
      </c>
      <c r="L138" s="89">
        <v>1528.67</v>
      </c>
      <c r="M138" s="89">
        <v>7750</v>
      </c>
      <c r="N138" s="89">
        <v>0</v>
      </c>
      <c r="O138" s="89">
        <v>53.56</v>
      </c>
      <c r="P138" s="89">
        <v>0</v>
      </c>
      <c r="Q138" s="89">
        <v>0</v>
      </c>
      <c r="R138" s="89">
        <v>638.4</v>
      </c>
      <c r="S138" s="89">
        <v>0</v>
      </c>
      <c r="T138" s="89">
        <v>73.14</v>
      </c>
      <c r="U138" s="89">
        <v>-2238.12</v>
      </c>
      <c r="V138" s="89">
        <v>1969.28</v>
      </c>
      <c r="W138" s="89">
        <v>3530.82</v>
      </c>
      <c r="X138" s="89">
        <v>189.25</v>
      </c>
      <c r="Y138" s="89">
        <v>0</v>
      </c>
      <c r="Z138" s="89">
        <v>274618.99</v>
      </c>
      <c r="AA138" s="89">
        <v>25017.79</v>
      </c>
      <c r="AB138" s="89">
        <v>0</v>
      </c>
      <c r="AC138" s="89">
        <v>-53.35</v>
      </c>
      <c r="AD138" s="89">
        <v>68287.86</v>
      </c>
    </row>
    <row r="139" spans="1:30">
      <c r="A139" s="88">
        <v>157</v>
      </c>
      <c r="B139" s="88" t="s">
        <v>157</v>
      </c>
      <c r="C139" s="89">
        <v>861986.24</v>
      </c>
      <c r="D139" s="89">
        <v>55011.95</v>
      </c>
      <c r="E139" s="89">
        <v>231203.28</v>
      </c>
      <c r="F139" s="89">
        <v>575771.01</v>
      </c>
      <c r="G139" s="89">
        <v>370529.49</v>
      </c>
      <c r="H139" s="89">
        <v>21609.75</v>
      </c>
      <c r="I139" s="89">
        <v>12339.24</v>
      </c>
      <c r="J139" s="89">
        <v>139.94999999999999</v>
      </c>
      <c r="K139" s="89">
        <v>110.22</v>
      </c>
      <c r="L139" s="89">
        <v>1391.19</v>
      </c>
      <c r="M139" s="89">
        <v>14580.65</v>
      </c>
      <c r="N139" s="89">
        <v>0</v>
      </c>
      <c r="O139" s="89">
        <v>41.88</v>
      </c>
      <c r="P139" s="89">
        <v>0</v>
      </c>
      <c r="Q139" s="89">
        <v>0</v>
      </c>
      <c r="R139" s="89">
        <v>1929.82</v>
      </c>
      <c r="S139" s="89">
        <v>0</v>
      </c>
      <c r="T139" s="89">
        <v>73.14</v>
      </c>
      <c r="U139" s="89">
        <v>-5768.76</v>
      </c>
      <c r="V139" s="89">
        <v>3345.63</v>
      </c>
      <c r="W139" s="89">
        <v>4989.66</v>
      </c>
      <c r="X139" s="89">
        <v>0</v>
      </c>
      <c r="Y139" s="89">
        <v>0</v>
      </c>
      <c r="Z139" s="89">
        <v>425311.87</v>
      </c>
      <c r="AA139" s="89">
        <v>38745.910000000003</v>
      </c>
      <c r="AB139" s="89">
        <v>655.89</v>
      </c>
      <c r="AC139" s="89">
        <v>-61.67</v>
      </c>
      <c r="AD139" s="89">
        <v>110995.67</v>
      </c>
    </row>
    <row r="140" spans="1:30">
      <c r="A140" s="88">
        <v>158</v>
      </c>
      <c r="B140" s="88" t="s">
        <v>158</v>
      </c>
      <c r="C140" s="89">
        <v>490889.17</v>
      </c>
      <c r="D140" s="89">
        <v>16684.169999999998</v>
      </c>
      <c r="E140" s="89">
        <v>137354.10999999999</v>
      </c>
      <c r="F140" s="89">
        <v>336850.89</v>
      </c>
      <c r="G140" s="89">
        <v>214690.37</v>
      </c>
      <c r="H140" s="89">
        <v>16568.8</v>
      </c>
      <c r="I140" s="89">
        <v>7128.9</v>
      </c>
      <c r="J140" s="89">
        <v>154.21</v>
      </c>
      <c r="K140" s="89">
        <v>41.29</v>
      </c>
      <c r="L140" s="89">
        <v>612.30999999999995</v>
      </c>
      <c r="M140" s="89">
        <v>7672.5</v>
      </c>
      <c r="N140" s="89">
        <v>0</v>
      </c>
      <c r="O140" s="89">
        <v>61.81</v>
      </c>
      <c r="P140" s="89">
        <v>0</v>
      </c>
      <c r="Q140" s="89">
        <v>0</v>
      </c>
      <c r="R140" s="89">
        <v>563.53</v>
      </c>
      <c r="S140" s="89">
        <v>0</v>
      </c>
      <c r="T140" s="89">
        <v>73.14</v>
      </c>
      <c r="U140" s="89">
        <v>-2551.7399999999998</v>
      </c>
      <c r="V140" s="89">
        <v>2298.1799999999998</v>
      </c>
      <c r="W140" s="89">
        <v>2992.46</v>
      </c>
      <c r="X140" s="89">
        <v>46.51</v>
      </c>
      <c r="Y140" s="89">
        <v>0</v>
      </c>
      <c r="Z140" s="89">
        <v>250352.27</v>
      </c>
      <c r="AA140" s="89">
        <v>22807.09</v>
      </c>
      <c r="AB140" s="89">
        <v>0</v>
      </c>
      <c r="AC140" s="89">
        <v>-88.9</v>
      </c>
      <c r="AD140" s="89">
        <v>63602.63</v>
      </c>
    </row>
    <row r="141" spans="1:30">
      <c r="A141" s="88">
        <v>159</v>
      </c>
      <c r="B141" s="88" t="s">
        <v>159</v>
      </c>
      <c r="C141" s="89">
        <v>733996.68</v>
      </c>
      <c r="D141" s="89">
        <v>51636.25</v>
      </c>
      <c r="E141" s="89">
        <v>194417.62</v>
      </c>
      <c r="F141" s="89">
        <v>487942.81</v>
      </c>
      <c r="G141" s="89">
        <v>325230.13</v>
      </c>
      <c r="H141" s="89">
        <v>16923.36</v>
      </c>
      <c r="I141" s="89">
        <v>7804.15</v>
      </c>
      <c r="J141" s="89">
        <v>200.05</v>
      </c>
      <c r="K141" s="89">
        <v>5.14</v>
      </c>
      <c r="L141" s="89">
        <v>557.20000000000005</v>
      </c>
      <c r="M141" s="89">
        <v>8521.7000000000007</v>
      </c>
      <c r="N141" s="89">
        <v>0</v>
      </c>
      <c r="O141" s="89">
        <v>0</v>
      </c>
      <c r="P141" s="89">
        <v>0</v>
      </c>
      <c r="Q141" s="89">
        <v>0</v>
      </c>
      <c r="R141" s="89">
        <v>74.899999999999594</v>
      </c>
      <c r="S141" s="89">
        <v>0</v>
      </c>
      <c r="T141" s="89">
        <v>73.14</v>
      </c>
      <c r="U141" s="89">
        <v>-5322.18</v>
      </c>
      <c r="V141" s="89">
        <v>8531.41</v>
      </c>
      <c r="W141" s="89">
        <v>4525.17</v>
      </c>
      <c r="X141" s="89">
        <v>83.64</v>
      </c>
      <c r="Y141" s="89">
        <v>0</v>
      </c>
      <c r="Z141" s="89">
        <v>367207.81</v>
      </c>
      <c r="AA141" s="89">
        <v>33452.629999999997</v>
      </c>
      <c r="AB141" s="89">
        <v>135.65</v>
      </c>
      <c r="AC141" s="89">
        <v>-860.43</v>
      </c>
      <c r="AD141" s="89">
        <v>86286.29</v>
      </c>
    </row>
    <row r="142" spans="1:30">
      <c r="A142" s="88">
        <v>160</v>
      </c>
      <c r="B142" s="88" t="s">
        <v>207</v>
      </c>
      <c r="C142" s="89">
        <v>669729.99</v>
      </c>
      <c r="D142" s="89">
        <v>17139.53</v>
      </c>
      <c r="E142" s="89">
        <v>189739.68</v>
      </c>
      <c r="F142" s="89">
        <v>462850.78</v>
      </c>
      <c r="G142" s="89">
        <v>291282.65999999997</v>
      </c>
      <c r="H142" s="89">
        <v>18320.72</v>
      </c>
      <c r="I142" s="89">
        <v>8790.73</v>
      </c>
      <c r="J142" s="89">
        <v>70.680000000000007</v>
      </c>
      <c r="K142" s="89">
        <v>62.77</v>
      </c>
      <c r="L142" s="89">
        <v>1554.14</v>
      </c>
      <c r="M142" s="89">
        <v>15027.5</v>
      </c>
      <c r="N142" s="89">
        <v>0</v>
      </c>
      <c r="O142" s="89">
        <v>30.12</v>
      </c>
      <c r="P142" s="89">
        <v>0</v>
      </c>
      <c r="Q142" s="89">
        <v>0</v>
      </c>
      <c r="R142" s="89">
        <v>465.58</v>
      </c>
      <c r="S142" s="89">
        <v>0</v>
      </c>
      <c r="T142" s="89">
        <v>73.14</v>
      </c>
      <c r="U142" s="89">
        <v>-2993.4</v>
      </c>
      <c r="V142" s="89">
        <v>1695.38</v>
      </c>
      <c r="W142" s="89">
        <v>4187.2</v>
      </c>
      <c r="X142" s="89">
        <v>108.47</v>
      </c>
      <c r="Y142" s="89">
        <v>0</v>
      </c>
      <c r="Z142" s="89">
        <v>338675.7</v>
      </c>
      <c r="AA142" s="89">
        <v>30853.360000000001</v>
      </c>
      <c r="AB142" s="89">
        <v>37.299999999999997</v>
      </c>
      <c r="AC142" s="89">
        <v>-5.41</v>
      </c>
      <c r="AD142" s="89">
        <v>93279.01</v>
      </c>
    </row>
    <row r="143" spans="1:30">
      <c r="A143" s="88">
        <v>161</v>
      </c>
      <c r="B143" s="88" t="s">
        <v>161</v>
      </c>
      <c r="C143" s="89">
        <v>404535.13</v>
      </c>
      <c r="D143" s="89">
        <v>5258.91</v>
      </c>
      <c r="E143" s="89">
        <v>116639.03</v>
      </c>
      <c r="F143" s="89">
        <v>282637.19</v>
      </c>
      <c r="G143" s="89">
        <v>173725.63</v>
      </c>
      <c r="H143" s="89">
        <v>15675.57</v>
      </c>
      <c r="I143" s="89">
        <v>9007.35</v>
      </c>
      <c r="J143" s="89">
        <v>0</v>
      </c>
      <c r="K143" s="89">
        <v>33.26</v>
      </c>
      <c r="L143" s="89">
        <v>772.89</v>
      </c>
      <c r="M143" s="89">
        <v>10833.33</v>
      </c>
      <c r="N143" s="89">
        <v>0</v>
      </c>
      <c r="O143" s="89">
        <v>43.85</v>
      </c>
      <c r="P143" s="89">
        <v>0</v>
      </c>
      <c r="Q143" s="89">
        <v>0</v>
      </c>
      <c r="R143" s="89">
        <v>1119.1400000000001</v>
      </c>
      <c r="S143" s="89">
        <v>0</v>
      </c>
      <c r="T143" s="89">
        <v>73.14</v>
      </c>
      <c r="U143" s="89">
        <v>-3012.6</v>
      </c>
      <c r="V143" s="89">
        <v>2736.4</v>
      </c>
      <c r="W143" s="89">
        <v>2198.13</v>
      </c>
      <c r="X143" s="89">
        <v>0</v>
      </c>
      <c r="Y143" s="89">
        <v>0</v>
      </c>
      <c r="Z143" s="89">
        <v>213206.09</v>
      </c>
      <c r="AA143" s="89">
        <v>19423.07</v>
      </c>
      <c r="AB143" s="89">
        <v>193</v>
      </c>
      <c r="AC143" s="89">
        <v>8.31</v>
      </c>
      <c r="AD143" s="89">
        <v>49823.34</v>
      </c>
    </row>
    <row r="144" spans="1:30">
      <c r="A144" s="88">
        <v>162</v>
      </c>
      <c r="B144" s="88" t="s">
        <v>162</v>
      </c>
      <c r="C144" s="89">
        <v>235563.69</v>
      </c>
      <c r="D144" s="89">
        <v>5706.85</v>
      </c>
      <c r="E144" s="89">
        <v>66905.259999999995</v>
      </c>
      <c r="F144" s="89">
        <v>162951.57999999999</v>
      </c>
      <c r="G144" s="89">
        <v>99712.93</v>
      </c>
      <c r="H144" s="89">
        <v>10283.42</v>
      </c>
      <c r="I144" s="89">
        <v>7607.95</v>
      </c>
      <c r="J144" s="89">
        <v>42.66</v>
      </c>
      <c r="K144" s="89">
        <v>87.89</v>
      </c>
      <c r="L144" s="89">
        <v>730.23</v>
      </c>
      <c r="M144" s="89">
        <v>6390.75</v>
      </c>
      <c r="N144" s="89">
        <v>0</v>
      </c>
      <c r="O144" s="89">
        <v>36.14</v>
      </c>
      <c r="P144" s="89">
        <v>0</v>
      </c>
      <c r="Q144" s="89">
        <v>0</v>
      </c>
      <c r="R144" s="89">
        <v>438.3</v>
      </c>
      <c r="S144" s="89">
        <v>0</v>
      </c>
      <c r="T144" s="89">
        <v>73.14</v>
      </c>
      <c r="U144" s="89">
        <v>-1416.66</v>
      </c>
      <c r="V144" s="89">
        <v>1962.54</v>
      </c>
      <c r="W144" s="89">
        <v>1552.84</v>
      </c>
      <c r="X144" s="89">
        <v>41.82</v>
      </c>
      <c r="Y144" s="89">
        <v>0</v>
      </c>
      <c r="Z144" s="89">
        <v>127543.95</v>
      </c>
      <c r="AA144" s="89">
        <v>11619.25</v>
      </c>
      <c r="AB144" s="89">
        <v>54.28</v>
      </c>
      <c r="AC144" s="89">
        <v>-92.23</v>
      </c>
      <c r="AD144" s="89">
        <v>23641.87</v>
      </c>
    </row>
    <row r="145" spans="1:30">
      <c r="A145" s="88">
        <v>163</v>
      </c>
      <c r="B145" s="88" t="s">
        <v>163</v>
      </c>
      <c r="C145" s="89">
        <v>604704.21</v>
      </c>
      <c r="D145" s="89">
        <v>31487.599999999999</v>
      </c>
      <c r="E145" s="89">
        <v>164699.87</v>
      </c>
      <c r="F145" s="89">
        <v>408516.74</v>
      </c>
      <c r="G145" s="89">
        <v>264465.73</v>
      </c>
      <c r="H145" s="89">
        <v>14800.05</v>
      </c>
      <c r="I145" s="89">
        <v>8144.82</v>
      </c>
      <c r="J145" s="89">
        <v>310.11</v>
      </c>
      <c r="K145" s="89">
        <v>26.26</v>
      </c>
      <c r="L145" s="89">
        <v>1361.35</v>
      </c>
      <c r="M145" s="89">
        <v>6375</v>
      </c>
      <c r="N145" s="89">
        <v>0</v>
      </c>
      <c r="O145" s="89">
        <v>109</v>
      </c>
      <c r="P145" s="89">
        <v>0</v>
      </c>
      <c r="Q145" s="89">
        <v>0</v>
      </c>
      <c r="R145" s="89">
        <v>459.54</v>
      </c>
      <c r="S145" s="89">
        <v>0</v>
      </c>
      <c r="T145" s="89">
        <v>73.14</v>
      </c>
      <c r="U145" s="89">
        <v>-4334.28</v>
      </c>
      <c r="V145" s="89">
        <v>2912.59</v>
      </c>
      <c r="W145" s="89">
        <v>3514.53</v>
      </c>
      <c r="X145" s="89">
        <v>36.659999999999997</v>
      </c>
      <c r="Y145" s="89">
        <v>0</v>
      </c>
      <c r="Z145" s="89">
        <v>298254.5</v>
      </c>
      <c r="AA145" s="89">
        <v>27170.99</v>
      </c>
      <c r="AB145" s="89">
        <v>235.44</v>
      </c>
      <c r="AC145" s="89">
        <v>-60</v>
      </c>
      <c r="AD145" s="89">
        <v>82795.81</v>
      </c>
    </row>
    <row r="146" spans="1:30">
      <c r="A146" s="88">
        <v>164</v>
      </c>
      <c r="B146" s="88" t="s">
        <v>819</v>
      </c>
      <c r="C146" s="89">
        <v>589128.38</v>
      </c>
      <c r="D146" s="89">
        <v>28776.48</v>
      </c>
      <c r="E146" s="89">
        <v>161163.97</v>
      </c>
      <c r="F146" s="89">
        <v>399187.93</v>
      </c>
      <c r="G146" s="89">
        <v>257271.65</v>
      </c>
      <c r="H146" s="89">
        <v>14481.04</v>
      </c>
      <c r="I146" s="89">
        <v>7112.35</v>
      </c>
      <c r="J146" s="89">
        <v>13.62</v>
      </c>
      <c r="K146" s="89">
        <v>35.880000000000003</v>
      </c>
      <c r="L146" s="89">
        <v>634.15</v>
      </c>
      <c r="M146" s="89">
        <v>7500</v>
      </c>
      <c r="N146" s="89">
        <v>419.31</v>
      </c>
      <c r="O146" s="89">
        <v>0</v>
      </c>
      <c r="P146" s="89">
        <v>0</v>
      </c>
      <c r="Q146" s="89">
        <v>0</v>
      </c>
      <c r="R146" s="89">
        <v>72.320000000000206</v>
      </c>
      <c r="S146" s="89">
        <v>0</v>
      </c>
      <c r="T146" s="89">
        <v>73.14</v>
      </c>
      <c r="U146" s="89">
        <v>-3242.28</v>
      </c>
      <c r="V146" s="89">
        <v>4946.96</v>
      </c>
      <c r="W146" s="89">
        <v>3486.25</v>
      </c>
      <c r="X146" s="89">
        <v>134</v>
      </c>
      <c r="Y146" s="89">
        <v>0</v>
      </c>
      <c r="Z146" s="89">
        <v>292938.39</v>
      </c>
      <c r="AA146" s="89">
        <v>26686.69</v>
      </c>
      <c r="AB146" s="89">
        <v>0</v>
      </c>
      <c r="AC146" s="89">
        <v>-144.53</v>
      </c>
      <c r="AD146" s="89">
        <v>79418.320000000007</v>
      </c>
    </row>
    <row r="147" spans="1:30">
      <c r="A147" s="88">
        <v>165</v>
      </c>
      <c r="B147" s="88" t="s">
        <v>165</v>
      </c>
      <c r="C147" s="89">
        <v>559871.68000000005</v>
      </c>
      <c r="D147" s="89">
        <v>27811.06</v>
      </c>
      <c r="E147" s="89">
        <v>153030.57999999999</v>
      </c>
      <c r="F147" s="89">
        <v>379030.04</v>
      </c>
      <c r="G147" s="89">
        <v>240370.19</v>
      </c>
      <c r="H147" s="89">
        <v>19426.16</v>
      </c>
      <c r="I147" s="89">
        <v>8882.52</v>
      </c>
      <c r="J147" s="89">
        <v>0</v>
      </c>
      <c r="K147" s="89">
        <v>37.9</v>
      </c>
      <c r="L147" s="89">
        <v>803.82</v>
      </c>
      <c r="M147" s="89">
        <v>9925.34</v>
      </c>
      <c r="N147" s="89">
        <v>0</v>
      </c>
      <c r="O147" s="89">
        <v>0</v>
      </c>
      <c r="P147" s="89">
        <v>0</v>
      </c>
      <c r="Q147" s="89">
        <v>0</v>
      </c>
      <c r="R147" s="89">
        <v>106.62</v>
      </c>
      <c r="S147" s="89">
        <v>0</v>
      </c>
      <c r="T147" s="89">
        <v>73.14</v>
      </c>
      <c r="U147" s="89">
        <v>-3991.32</v>
      </c>
      <c r="V147" s="89">
        <v>7569.74</v>
      </c>
      <c r="W147" s="89">
        <v>2187.7600000000002</v>
      </c>
      <c r="X147" s="89">
        <v>125.66</v>
      </c>
      <c r="Y147" s="89">
        <v>0</v>
      </c>
      <c r="Z147" s="89">
        <v>285517.53999999998</v>
      </c>
      <c r="AA147" s="89">
        <v>26010.65</v>
      </c>
      <c r="AB147" s="89">
        <v>226.25</v>
      </c>
      <c r="AC147" s="89">
        <v>69.959999999999994</v>
      </c>
      <c r="AD147" s="89">
        <v>67345.56</v>
      </c>
    </row>
    <row r="148" spans="1:30">
      <c r="A148" s="88">
        <v>167</v>
      </c>
      <c r="B148" s="88" t="s">
        <v>820</v>
      </c>
      <c r="C148" s="89">
        <v>521746.76</v>
      </c>
      <c r="D148" s="89">
        <v>42454.19</v>
      </c>
      <c r="E148" s="89">
        <v>135707.32999999999</v>
      </c>
      <c r="F148" s="89">
        <v>343585.24</v>
      </c>
      <c r="G148" s="89">
        <v>220465.14</v>
      </c>
      <c r="H148" s="89">
        <v>14728.57</v>
      </c>
      <c r="I148" s="89">
        <v>7963.22</v>
      </c>
      <c r="J148" s="89">
        <v>149.9</v>
      </c>
      <c r="K148" s="89">
        <v>62.01</v>
      </c>
      <c r="L148" s="89">
        <v>1244.1199999999999</v>
      </c>
      <c r="M148" s="89">
        <v>12470.5</v>
      </c>
      <c r="N148" s="89">
        <v>0</v>
      </c>
      <c r="O148" s="89">
        <v>45.54</v>
      </c>
      <c r="P148" s="89">
        <v>0</v>
      </c>
      <c r="Q148" s="89">
        <v>0</v>
      </c>
      <c r="R148" s="89">
        <v>576.45000000000005</v>
      </c>
      <c r="S148" s="89">
        <v>0</v>
      </c>
      <c r="T148" s="89">
        <v>73.14</v>
      </c>
      <c r="U148" s="89">
        <v>-2879.16</v>
      </c>
      <c r="V148" s="89">
        <v>8051.21</v>
      </c>
      <c r="W148" s="89">
        <v>2955.02</v>
      </c>
      <c r="X148" s="89">
        <v>0</v>
      </c>
      <c r="Y148" s="89">
        <v>0</v>
      </c>
      <c r="Z148" s="89">
        <v>265905.67</v>
      </c>
      <c r="AA148" s="89">
        <v>24224.01</v>
      </c>
      <c r="AB148" s="89">
        <v>439.55</v>
      </c>
      <c r="AC148" s="89">
        <v>11.83</v>
      </c>
      <c r="AD148" s="89">
        <v>53027.839999999997</v>
      </c>
    </row>
    <row r="149" spans="1:30">
      <c r="A149" s="88">
        <v>168</v>
      </c>
      <c r="B149" s="88" t="s">
        <v>821</v>
      </c>
      <c r="C149" s="89">
        <v>401527.41</v>
      </c>
      <c r="D149" s="89">
        <v>10015.379999999999</v>
      </c>
      <c r="E149" s="89">
        <v>114074.06</v>
      </c>
      <c r="F149" s="89">
        <v>277437.96999999997</v>
      </c>
      <c r="G149" s="89">
        <v>181489.76</v>
      </c>
      <c r="H149" s="89">
        <v>12564.54</v>
      </c>
      <c r="I149" s="89">
        <v>6642.16</v>
      </c>
      <c r="J149" s="89">
        <v>78.3</v>
      </c>
      <c r="K149" s="89">
        <v>34.31</v>
      </c>
      <c r="L149" s="89">
        <v>676.69</v>
      </c>
      <c r="M149" s="89">
        <v>12148.7</v>
      </c>
      <c r="N149" s="89">
        <v>0</v>
      </c>
      <c r="O149" s="89">
        <v>32.549999999999997</v>
      </c>
      <c r="P149" s="89">
        <v>0</v>
      </c>
      <c r="Q149" s="89">
        <v>0</v>
      </c>
      <c r="R149" s="89">
        <v>361.77</v>
      </c>
      <c r="S149" s="89">
        <v>0</v>
      </c>
      <c r="T149" s="89">
        <v>73.14</v>
      </c>
      <c r="U149" s="89">
        <v>-3039.72</v>
      </c>
      <c r="V149" s="89">
        <v>4403.99</v>
      </c>
      <c r="W149" s="89">
        <v>2571.85</v>
      </c>
      <c r="X149" s="89">
        <v>0</v>
      </c>
      <c r="Y149" s="89">
        <v>48.69</v>
      </c>
      <c r="Z149" s="89">
        <v>218086.73</v>
      </c>
      <c r="AA149" s="89">
        <v>19867.7</v>
      </c>
      <c r="AB149" s="89">
        <v>89.79</v>
      </c>
      <c r="AC149" s="89">
        <v>-8.3000000000000007</v>
      </c>
      <c r="AD149" s="89">
        <v>39385.449999999997</v>
      </c>
    </row>
    <row r="150" spans="1:30">
      <c r="A150" s="88">
        <v>169</v>
      </c>
      <c r="B150" s="88" t="s">
        <v>167</v>
      </c>
      <c r="C150" s="89">
        <v>230243.48</v>
      </c>
      <c r="D150" s="89">
        <v>12313.13</v>
      </c>
      <c r="E150" s="89">
        <v>63231.42</v>
      </c>
      <c r="F150" s="89">
        <v>154698.93</v>
      </c>
      <c r="G150" s="89">
        <v>107103.47</v>
      </c>
      <c r="H150" s="89">
        <v>9443.41</v>
      </c>
      <c r="I150" s="89">
        <v>4980.45</v>
      </c>
      <c r="J150" s="89">
        <v>88.8</v>
      </c>
      <c r="K150" s="89">
        <v>54.19</v>
      </c>
      <c r="L150" s="89">
        <v>-201.19</v>
      </c>
      <c r="M150" s="89">
        <v>5713.12</v>
      </c>
      <c r="N150" s="89">
        <v>0</v>
      </c>
      <c r="O150" s="89">
        <v>0</v>
      </c>
      <c r="P150" s="89">
        <v>0</v>
      </c>
      <c r="Q150" s="89">
        <v>0</v>
      </c>
      <c r="R150" s="89">
        <v>321.56</v>
      </c>
      <c r="S150" s="89">
        <v>0</v>
      </c>
      <c r="T150" s="89">
        <v>73.14</v>
      </c>
      <c r="U150" s="89">
        <v>-1119.42</v>
      </c>
      <c r="V150" s="89">
        <v>3104.22</v>
      </c>
      <c r="W150" s="89">
        <v>1597.11</v>
      </c>
      <c r="X150" s="89">
        <v>0</v>
      </c>
      <c r="Y150" s="89">
        <v>0</v>
      </c>
      <c r="Z150" s="89">
        <v>131158.87</v>
      </c>
      <c r="AA150" s="89">
        <v>11948.57</v>
      </c>
      <c r="AB150" s="89">
        <v>26.44</v>
      </c>
      <c r="AC150" s="89">
        <v>-50.94</v>
      </c>
      <c r="AD150" s="89">
        <v>11514.11</v>
      </c>
    </row>
    <row r="151" spans="1:30">
      <c r="A151" s="88">
        <v>170</v>
      </c>
      <c r="B151" s="88" t="s">
        <v>822</v>
      </c>
      <c r="C151" s="89">
        <v>375936.69</v>
      </c>
      <c r="D151" s="89">
        <v>11254.72</v>
      </c>
      <c r="E151" s="89">
        <v>105781.31</v>
      </c>
      <c r="F151" s="89">
        <v>258900.66</v>
      </c>
      <c r="G151" s="89">
        <v>162080.10999999999</v>
      </c>
      <c r="H151" s="89">
        <v>12946.48</v>
      </c>
      <c r="I151" s="89">
        <v>6696.92</v>
      </c>
      <c r="J151" s="89">
        <v>0</v>
      </c>
      <c r="K151" s="89">
        <v>152.47999999999999</v>
      </c>
      <c r="L151" s="89">
        <v>804.83</v>
      </c>
      <c r="M151" s="89">
        <v>5110</v>
      </c>
      <c r="N151" s="89">
        <v>44.14</v>
      </c>
      <c r="O151" s="89">
        <v>39.75</v>
      </c>
      <c r="P151" s="89">
        <v>0</v>
      </c>
      <c r="Q151" s="89">
        <v>0</v>
      </c>
      <c r="R151" s="89">
        <v>466.41</v>
      </c>
      <c r="S151" s="89">
        <v>0</v>
      </c>
      <c r="T151" s="89">
        <v>73.14</v>
      </c>
      <c r="U151" s="89">
        <v>-2859.72</v>
      </c>
      <c r="V151" s="89">
        <v>2435.63</v>
      </c>
      <c r="W151" s="89">
        <v>2461.2199999999998</v>
      </c>
      <c r="X151" s="89">
        <v>0</v>
      </c>
      <c r="Y151" s="89">
        <v>0</v>
      </c>
      <c r="Z151" s="89">
        <v>190451.39</v>
      </c>
      <c r="AA151" s="89">
        <v>17350.12</v>
      </c>
      <c r="AB151" s="89">
        <v>10.75</v>
      </c>
      <c r="AC151" s="89">
        <v>9.6300000000000008</v>
      </c>
      <c r="AD151" s="89">
        <v>51098.03</v>
      </c>
    </row>
    <row r="152" spans="1:30">
      <c r="A152" s="88">
        <v>171</v>
      </c>
      <c r="B152" s="88" t="s">
        <v>169</v>
      </c>
      <c r="C152" s="89">
        <v>789946.39</v>
      </c>
      <c r="D152" s="89">
        <v>29012.63</v>
      </c>
      <c r="E152" s="89">
        <v>220327.79</v>
      </c>
      <c r="F152" s="89">
        <v>540605.97</v>
      </c>
      <c r="G152" s="89">
        <v>341033.75</v>
      </c>
      <c r="H152" s="89">
        <v>20001.71</v>
      </c>
      <c r="I152" s="89">
        <v>8193.34</v>
      </c>
      <c r="J152" s="89">
        <v>211.18</v>
      </c>
      <c r="K152" s="89">
        <v>42.03</v>
      </c>
      <c r="L152" s="89">
        <v>767.98</v>
      </c>
      <c r="M152" s="89">
        <v>8150</v>
      </c>
      <c r="N152" s="89">
        <v>0</v>
      </c>
      <c r="O152" s="89">
        <v>0</v>
      </c>
      <c r="P152" s="89">
        <v>0</v>
      </c>
      <c r="Q152" s="89">
        <v>0</v>
      </c>
      <c r="R152" s="89">
        <v>132.46</v>
      </c>
      <c r="S152" s="89">
        <v>0</v>
      </c>
      <c r="T152" s="89">
        <v>73.14</v>
      </c>
      <c r="U152" s="89">
        <v>-5212.2</v>
      </c>
      <c r="V152" s="89">
        <v>6754.89</v>
      </c>
      <c r="W152" s="89">
        <v>4114.3100000000004</v>
      </c>
      <c r="X152" s="89">
        <v>174.93</v>
      </c>
      <c r="Y152" s="89">
        <v>0</v>
      </c>
      <c r="Z152" s="89">
        <v>384437.53</v>
      </c>
      <c r="AA152" s="89">
        <v>35022.26</v>
      </c>
      <c r="AB152" s="89">
        <v>148.55000000000001</v>
      </c>
      <c r="AC152" s="89">
        <v>-25.08</v>
      </c>
      <c r="AD152" s="89">
        <v>120972.56</v>
      </c>
    </row>
    <row r="153" spans="1:30">
      <c r="A153" s="88">
        <v>172</v>
      </c>
      <c r="B153" s="88" t="s">
        <v>170</v>
      </c>
      <c r="C153" s="89">
        <v>490207.73</v>
      </c>
      <c r="D153" s="89">
        <v>27267.69</v>
      </c>
      <c r="E153" s="89">
        <v>132764.62</v>
      </c>
      <c r="F153" s="89">
        <v>330175.42</v>
      </c>
      <c r="G153" s="89">
        <v>210416.21</v>
      </c>
      <c r="H153" s="89">
        <v>11314.02</v>
      </c>
      <c r="I153" s="89">
        <v>7018.24</v>
      </c>
      <c r="J153" s="89">
        <v>11.46</v>
      </c>
      <c r="K153" s="89">
        <v>107.71</v>
      </c>
      <c r="L153" s="89">
        <v>607.22</v>
      </c>
      <c r="M153" s="89">
        <v>7621.25</v>
      </c>
      <c r="N153" s="89">
        <v>0</v>
      </c>
      <c r="O153" s="89">
        <v>69.56</v>
      </c>
      <c r="P153" s="89">
        <v>0</v>
      </c>
      <c r="Q153" s="89">
        <v>0</v>
      </c>
      <c r="R153" s="89">
        <v>398.44</v>
      </c>
      <c r="S153" s="89">
        <v>0</v>
      </c>
      <c r="T153" s="89">
        <v>73.14</v>
      </c>
      <c r="U153" s="89">
        <v>-1746</v>
      </c>
      <c r="V153" s="89">
        <v>2042.62</v>
      </c>
      <c r="W153" s="89">
        <v>2980.8</v>
      </c>
      <c r="X153" s="89">
        <v>0</v>
      </c>
      <c r="Y153" s="89">
        <v>0</v>
      </c>
      <c r="Z153" s="89">
        <v>240914.67</v>
      </c>
      <c r="AA153" s="89">
        <v>21947.33</v>
      </c>
      <c r="AB153" s="89">
        <v>0</v>
      </c>
      <c r="AC153" s="89">
        <v>-79.290000000000006</v>
      </c>
      <c r="AD153" s="89">
        <v>67234.13</v>
      </c>
    </row>
    <row r="154" spans="1:30">
      <c r="A154" s="88">
        <v>173</v>
      </c>
      <c r="B154" s="88" t="s">
        <v>823</v>
      </c>
      <c r="C154" s="89">
        <v>700806.12</v>
      </c>
      <c r="D154" s="89">
        <v>32497.919999999998</v>
      </c>
      <c r="E154" s="89">
        <v>192478.17</v>
      </c>
      <c r="F154" s="89">
        <v>475830.03</v>
      </c>
      <c r="G154" s="89">
        <v>304578.65999999997</v>
      </c>
      <c r="H154" s="89">
        <v>16511.080000000002</v>
      </c>
      <c r="I154" s="89">
        <v>8471.51</v>
      </c>
      <c r="J154" s="89">
        <v>0</v>
      </c>
      <c r="K154" s="89">
        <v>80.09</v>
      </c>
      <c r="L154" s="89">
        <v>1021.17</v>
      </c>
      <c r="M154" s="89">
        <v>11430.01</v>
      </c>
      <c r="N154" s="89">
        <v>0</v>
      </c>
      <c r="O154" s="89">
        <v>33.26</v>
      </c>
      <c r="P154" s="89">
        <v>0</v>
      </c>
      <c r="Q154" s="89">
        <v>0</v>
      </c>
      <c r="R154" s="89">
        <v>1698.14</v>
      </c>
      <c r="S154" s="89">
        <v>0</v>
      </c>
      <c r="T154" s="89">
        <v>73.14</v>
      </c>
      <c r="U154" s="89">
        <v>-5099.04</v>
      </c>
      <c r="V154" s="89">
        <v>6151.88</v>
      </c>
      <c r="W154" s="89">
        <v>4303.92</v>
      </c>
      <c r="X154" s="89">
        <v>63.24</v>
      </c>
      <c r="Y154" s="89">
        <v>0</v>
      </c>
      <c r="Z154" s="89">
        <v>349317.07</v>
      </c>
      <c r="AA154" s="89">
        <v>31822.78</v>
      </c>
      <c r="AB154" s="89">
        <v>36.9</v>
      </c>
      <c r="AC154" s="89">
        <v>-38.75</v>
      </c>
      <c r="AD154" s="89">
        <v>94614.53</v>
      </c>
    </row>
    <row r="155" spans="1:30">
      <c r="A155" s="88">
        <v>175</v>
      </c>
      <c r="B155" s="88" t="s">
        <v>172</v>
      </c>
      <c r="C155" s="89">
        <v>394410.62</v>
      </c>
      <c r="D155" s="89">
        <v>11198.51</v>
      </c>
      <c r="E155" s="89">
        <v>111440.39</v>
      </c>
      <c r="F155" s="89">
        <v>271771.71999999997</v>
      </c>
      <c r="G155" s="89">
        <v>167978.83</v>
      </c>
      <c r="H155" s="89">
        <v>12026.42</v>
      </c>
      <c r="I155" s="89">
        <v>6467.75</v>
      </c>
      <c r="J155" s="89">
        <v>90.79</v>
      </c>
      <c r="K155" s="89">
        <v>3.83</v>
      </c>
      <c r="L155" s="89">
        <v>1074.6099999999999</v>
      </c>
      <c r="M155" s="89">
        <v>5000</v>
      </c>
      <c r="N155" s="89">
        <v>0</v>
      </c>
      <c r="O155" s="89">
        <v>41.03</v>
      </c>
      <c r="P155" s="89">
        <v>0</v>
      </c>
      <c r="Q155" s="89">
        <v>0</v>
      </c>
      <c r="R155" s="89">
        <v>451.4</v>
      </c>
      <c r="S155" s="89">
        <v>0</v>
      </c>
      <c r="T155" s="89">
        <v>73.14</v>
      </c>
      <c r="U155" s="89">
        <v>-1762.14</v>
      </c>
      <c r="V155" s="89">
        <v>2069.3200000000002</v>
      </c>
      <c r="W155" s="89">
        <v>2407.5500000000002</v>
      </c>
      <c r="X155" s="89">
        <v>0</v>
      </c>
      <c r="Y155" s="89">
        <v>0</v>
      </c>
      <c r="Z155" s="89">
        <v>195922.53</v>
      </c>
      <c r="AA155" s="89">
        <v>17848.54</v>
      </c>
      <c r="AB155" s="89">
        <v>148.38999999999999</v>
      </c>
      <c r="AC155" s="89">
        <v>23.33</v>
      </c>
      <c r="AD155" s="89">
        <v>57875.58</v>
      </c>
    </row>
    <row r="156" spans="1:30">
      <c r="A156" s="88">
        <v>176</v>
      </c>
      <c r="B156" s="88" t="s">
        <v>173</v>
      </c>
      <c r="C156" s="89">
        <v>546416.05000000005</v>
      </c>
      <c r="D156" s="89">
        <v>20025.3</v>
      </c>
      <c r="E156" s="89">
        <v>152238.47</v>
      </c>
      <c r="F156" s="89">
        <v>374152.28</v>
      </c>
      <c r="G156" s="89">
        <v>235322.09</v>
      </c>
      <c r="H156" s="89">
        <v>16388.41</v>
      </c>
      <c r="I156" s="89">
        <v>6630.84</v>
      </c>
      <c r="J156" s="89">
        <v>82.53</v>
      </c>
      <c r="K156" s="89">
        <v>36</v>
      </c>
      <c r="L156" s="89">
        <v>277.11</v>
      </c>
      <c r="M156" s="89">
        <v>5250</v>
      </c>
      <c r="N156" s="89">
        <v>0</v>
      </c>
      <c r="O156" s="89">
        <v>45.72</v>
      </c>
      <c r="P156" s="89">
        <v>0</v>
      </c>
      <c r="Q156" s="89">
        <v>0</v>
      </c>
      <c r="R156" s="89">
        <v>458.88</v>
      </c>
      <c r="S156" s="89">
        <v>0</v>
      </c>
      <c r="T156" s="89">
        <v>73.14</v>
      </c>
      <c r="U156" s="89">
        <v>-3131.82</v>
      </c>
      <c r="V156" s="89">
        <v>2674.39</v>
      </c>
      <c r="W156" s="89">
        <v>3370.82</v>
      </c>
      <c r="X156" s="89">
        <v>7.85</v>
      </c>
      <c r="Y156" s="89">
        <v>0</v>
      </c>
      <c r="Z156" s="89">
        <v>267485.96999999997</v>
      </c>
      <c r="AA156" s="89">
        <v>24367.97</v>
      </c>
      <c r="AB156" s="89">
        <v>115.05</v>
      </c>
      <c r="AC156" s="89">
        <v>-23.14</v>
      </c>
      <c r="AD156" s="89">
        <v>82160.149999999994</v>
      </c>
    </row>
    <row r="157" spans="1:30">
      <c r="A157" s="88">
        <v>177</v>
      </c>
      <c r="B157" s="88" t="s">
        <v>174</v>
      </c>
      <c r="C157" s="89">
        <v>632780.06000000006</v>
      </c>
      <c r="D157" s="89">
        <v>23273.65</v>
      </c>
      <c r="E157" s="89">
        <v>176255.28</v>
      </c>
      <c r="F157" s="89">
        <v>433251.13</v>
      </c>
      <c r="G157" s="89">
        <v>273184.17</v>
      </c>
      <c r="H157" s="89">
        <v>17229.2</v>
      </c>
      <c r="I157" s="89">
        <v>8713.82</v>
      </c>
      <c r="J157" s="89">
        <v>120.14</v>
      </c>
      <c r="K157" s="89">
        <v>35.520000000000003</v>
      </c>
      <c r="L157" s="89">
        <v>575.76</v>
      </c>
      <c r="M157" s="89">
        <v>7875</v>
      </c>
      <c r="N157" s="89">
        <v>0</v>
      </c>
      <c r="O157" s="89">
        <v>42.61</v>
      </c>
      <c r="P157" s="89">
        <v>0</v>
      </c>
      <c r="Q157" s="89">
        <v>0</v>
      </c>
      <c r="R157" s="89">
        <v>878.82</v>
      </c>
      <c r="S157" s="89">
        <v>0</v>
      </c>
      <c r="T157" s="89">
        <v>73.14</v>
      </c>
      <c r="U157" s="89">
        <v>-4705.68</v>
      </c>
      <c r="V157" s="89">
        <v>5501.57</v>
      </c>
      <c r="W157" s="89">
        <v>3740.1</v>
      </c>
      <c r="X157" s="89">
        <v>83.64</v>
      </c>
      <c r="Y157" s="89">
        <v>0</v>
      </c>
      <c r="Z157" s="89">
        <v>313347.81</v>
      </c>
      <c r="AA157" s="89">
        <v>28545.99</v>
      </c>
      <c r="AB157" s="89">
        <v>84.49</v>
      </c>
      <c r="AC157" s="89">
        <v>-70.12</v>
      </c>
      <c r="AD157" s="89">
        <v>91202.73</v>
      </c>
    </row>
    <row r="158" spans="1:30">
      <c r="A158" s="88">
        <v>178</v>
      </c>
      <c r="B158" s="88" t="s">
        <v>175</v>
      </c>
      <c r="C158" s="89">
        <v>552660.92000000004</v>
      </c>
      <c r="D158" s="89">
        <v>35845.89</v>
      </c>
      <c r="E158" s="89">
        <v>147507.14000000001</v>
      </c>
      <c r="F158" s="89">
        <v>369307.89</v>
      </c>
      <c r="G158" s="89">
        <v>237087.69</v>
      </c>
      <c r="H158" s="89">
        <v>16168.92</v>
      </c>
      <c r="I158" s="89">
        <v>8272.41</v>
      </c>
      <c r="J158" s="89">
        <v>116.79</v>
      </c>
      <c r="K158" s="89">
        <v>58.48</v>
      </c>
      <c r="L158" s="89">
        <v>1063.05</v>
      </c>
      <c r="M158" s="89">
        <v>7507.5</v>
      </c>
      <c r="N158" s="89">
        <v>0</v>
      </c>
      <c r="O158" s="89">
        <v>31.04</v>
      </c>
      <c r="P158" s="89">
        <v>0</v>
      </c>
      <c r="Q158" s="89">
        <v>0</v>
      </c>
      <c r="R158" s="89">
        <v>594.69000000000005</v>
      </c>
      <c r="S158" s="89">
        <v>0</v>
      </c>
      <c r="T158" s="89">
        <v>73.14</v>
      </c>
      <c r="U158" s="89">
        <v>-2748.6</v>
      </c>
      <c r="V158" s="89">
        <v>7203.76</v>
      </c>
      <c r="W158" s="89">
        <v>3070.13</v>
      </c>
      <c r="X158" s="89">
        <v>0</v>
      </c>
      <c r="Y158" s="89">
        <v>0</v>
      </c>
      <c r="Z158" s="89">
        <v>278499</v>
      </c>
      <c r="AA158" s="89">
        <v>25371.26</v>
      </c>
      <c r="AB158" s="89">
        <v>54.35</v>
      </c>
      <c r="AC158" s="89">
        <v>27.66</v>
      </c>
      <c r="AD158" s="89">
        <v>65410.93</v>
      </c>
    </row>
    <row r="159" spans="1:30">
      <c r="A159" s="88">
        <v>179</v>
      </c>
      <c r="B159" s="88" t="s">
        <v>176</v>
      </c>
      <c r="C159" s="89">
        <v>395485.46</v>
      </c>
      <c r="D159" s="89">
        <v>25776.73</v>
      </c>
      <c r="E159" s="89">
        <v>105503.81</v>
      </c>
      <c r="F159" s="89">
        <v>264204.92</v>
      </c>
      <c r="G159" s="89">
        <v>176882.64</v>
      </c>
      <c r="H159" s="89">
        <v>14522.22</v>
      </c>
      <c r="I159" s="89">
        <v>7056.99</v>
      </c>
      <c r="J159" s="89">
        <v>166.25</v>
      </c>
      <c r="K159" s="89">
        <v>146.33000000000001</v>
      </c>
      <c r="L159" s="89">
        <v>1172.6400000000001</v>
      </c>
      <c r="M159" s="89">
        <v>15251.5</v>
      </c>
      <c r="N159" s="89">
        <v>0</v>
      </c>
      <c r="O159" s="89">
        <v>54.72</v>
      </c>
      <c r="P159" s="89">
        <v>0</v>
      </c>
      <c r="Q159" s="89">
        <v>0</v>
      </c>
      <c r="R159" s="89">
        <v>351.16</v>
      </c>
      <c r="S159" s="89">
        <v>0</v>
      </c>
      <c r="T159" s="89">
        <v>73.14</v>
      </c>
      <c r="U159" s="89">
        <v>-2030.76</v>
      </c>
      <c r="V159" s="89">
        <v>2106.04</v>
      </c>
      <c r="W159" s="89">
        <v>2349.79</v>
      </c>
      <c r="X159" s="89">
        <v>0</v>
      </c>
      <c r="Y159" s="89">
        <v>0</v>
      </c>
      <c r="Z159" s="89">
        <v>218102.66</v>
      </c>
      <c r="AA159" s="89">
        <v>19869.150000000001</v>
      </c>
      <c r="AB159" s="89">
        <v>253.88</v>
      </c>
      <c r="AC159" s="89">
        <v>-18.82</v>
      </c>
      <c r="AD159" s="89">
        <v>25960.41</v>
      </c>
    </row>
    <row r="160" spans="1:30">
      <c r="A160" s="88">
        <v>181</v>
      </c>
      <c r="B160" s="88" t="s">
        <v>824</v>
      </c>
      <c r="C160" s="89">
        <v>469081.43</v>
      </c>
      <c r="D160" s="89">
        <v>24815.7</v>
      </c>
      <c r="E160" s="89">
        <v>128409.04</v>
      </c>
      <c r="F160" s="89">
        <v>315856.69</v>
      </c>
      <c r="G160" s="89">
        <v>208854.53</v>
      </c>
      <c r="H160" s="89">
        <v>17446.240000000002</v>
      </c>
      <c r="I160" s="89">
        <v>8584.7099999999991</v>
      </c>
      <c r="J160" s="89">
        <v>-0.78</v>
      </c>
      <c r="K160" s="89">
        <v>30.22</v>
      </c>
      <c r="L160" s="89">
        <v>1315.76</v>
      </c>
      <c r="M160" s="89">
        <v>6570</v>
      </c>
      <c r="N160" s="89">
        <v>0</v>
      </c>
      <c r="O160" s="89">
        <v>39.770000000000003</v>
      </c>
      <c r="P160" s="89">
        <v>0</v>
      </c>
      <c r="Q160" s="89">
        <v>0</v>
      </c>
      <c r="R160" s="89">
        <v>646.65</v>
      </c>
      <c r="S160" s="89">
        <v>0</v>
      </c>
      <c r="T160" s="89">
        <v>73.14</v>
      </c>
      <c r="U160" s="89">
        <v>-2497.98</v>
      </c>
      <c r="V160" s="89">
        <v>5326.47</v>
      </c>
      <c r="W160" s="89">
        <v>2903.28</v>
      </c>
      <c r="X160" s="89">
        <v>141.27000000000001</v>
      </c>
      <c r="Y160" s="89">
        <v>0</v>
      </c>
      <c r="Z160" s="89">
        <v>249433.28</v>
      </c>
      <c r="AA160" s="89">
        <v>22723.37</v>
      </c>
      <c r="AB160" s="89">
        <v>0</v>
      </c>
      <c r="AC160" s="89">
        <v>32.36</v>
      </c>
      <c r="AD160" s="89">
        <v>43732.4</v>
      </c>
    </row>
    <row r="161" spans="1:30">
      <c r="A161" s="88">
        <v>182</v>
      </c>
      <c r="B161" s="88" t="s">
        <v>178</v>
      </c>
      <c r="C161" s="89">
        <v>503852.87</v>
      </c>
      <c r="D161" s="89">
        <v>28764.84</v>
      </c>
      <c r="E161" s="89">
        <v>135944.34</v>
      </c>
      <c r="F161" s="89">
        <v>339143.69</v>
      </c>
      <c r="G161" s="89">
        <v>228411.76</v>
      </c>
      <c r="H161" s="89">
        <v>15689.85</v>
      </c>
      <c r="I161" s="89">
        <v>8347.4</v>
      </c>
      <c r="J161" s="89">
        <v>317.20999999999998</v>
      </c>
      <c r="K161" s="89">
        <v>32.24</v>
      </c>
      <c r="L161" s="89">
        <v>936.61</v>
      </c>
      <c r="M161" s="89">
        <v>9050</v>
      </c>
      <c r="N161" s="89">
        <v>0</v>
      </c>
      <c r="O161" s="89">
        <v>50.72</v>
      </c>
      <c r="P161" s="89">
        <v>0</v>
      </c>
      <c r="Q161" s="89">
        <v>0</v>
      </c>
      <c r="R161" s="89">
        <v>1884.62</v>
      </c>
      <c r="S161" s="89">
        <v>0</v>
      </c>
      <c r="T161" s="89">
        <v>73.14</v>
      </c>
      <c r="U161" s="89">
        <v>-4020.48</v>
      </c>
      <c r="V161" s="89">
        <v>3000.97</v>
      </c>
      <c r="W161" s="89">
        <v>3688.61</v>
      </c>
      <c r="X161" s="89">
        <v>0</v>
      </c>
      <c r="Y161" s="89">
        <v>0</v>
      </c>
      <c r="Z161" s="89">
        <v>267462.65000000002</v>
      </c>
      <c r="AA161" s="89">
        <v>24365.85</v>
      </c>
      <c r="AB161" s="89">
        <v>0</v>
      </c>
      <c r="AC161" s="89">
        <v>-141.59</v>
      </c>
      <c r="AD161" s="89">
        <v>47173.61</v>
      </c>
    </row>
    <row r="162" spans="1:30">
      <c r="A162" s="88">
        <v>185</v>
      </c>
      <c r="B162" s="88" t="s">
        <v>825</v>
      </c>
      <c r="C162" s="89">
        <v>535581.18000000005</v>
      </c>
      <c r="D162" s="89">
        <v>68060.539999999994</v>
      </c>
      <c r="E162" s="89">
        <v>128986.4</v>
      </c>
      <c r="F162" s="89">
        <v>338534.24</v>
      </c>
      <c r="G162" s="89">
        <v>228844.04</v>
      </c>
      <c r="H162" s="89">
        <v>19353.330000000002</v>
      </c>
      <c r="I162" s="89">
        <v>9074.67</v>
      </c>
      <c r="J162" s="89">
        <v>93.02</v>
      </c>
      <c r="K162" s="89">
        <v>35.83</v>
      </c>
      <c r="L162" s="89">
        <v>889.85</v>
      </c>
      <c r="M162" s="89">
        <v>10971.11</v>
      </c>
      <c r="N162" s="89">
        <v>0</v>
      </c>
      <c r="O162" s="89">
        <v>26.78</v>
      </c>
      <c r="P162" s="89">
        <v>0</v>
      </c>
      <c r="Q162" s="89">
        <v>0</v>
      </c>
      <c r="R162" s="89">
        <v>535.04</v>
      </c>
      <c r="S162" s="89">
        <v>0</v>
      </c>
      <c r="T162" s="89">
        <v>73.14</v>
      </c>
      <c r="U162" s="89">
        <v>-4052.41</v>
      </c>
      <c r="V162" s="89">
        <v>13077.9</v>
      </c>
      <c r="W162" s="89">
        <v>2368.98</v>
      </c>
      <c r="X162" s="89">
        <v>0</v>
      </c>
      <c r="Y162" s="89">
        <v>0</v>
      </c>
      <c r="Z162" s="89">
        <v>281291.28999999998</v>
      </c>
      <c r="AA162" s="89">
        <v>25625.64</v>
      </c>
      <c r="AB162" s="89">
        <v>155.4</v>
      </c>
      <c r="AC162" s="89">
        <v>-93.52</v>
      </c>
      <c r="AD162" s="89">
        <v>31368.400000000001</v>
      </c>
    </row>
    <row r="163" spans="1:30">
      <c r="A163" s="88">
        <v>186</v>
      </c>
      <c r="B163" s="88" t="s">
        <v>826</v>
      </c>
      <c r="C163" s="89">
        <v>411233.03</v>
      </c>
      <c r="D163" s="89">
        <v>11178.31</v>
      </c>
      <c r="E163" s="89">
        <v>116235.5</v>
      </c>
      <c r="F163" s="89">
        <v>283819.21999999997</v>
      </c>
      <c r="G163" s="89">
        <v>173964.21</v>
      </c>
      <c r="H163" s="89">
        <v>17335.71</v>
      </c>
      <c r="I163" s="89">
        <v>9264.6299999999992</v>
      </c>
      <c r="J163" s="89">
        <v>108.75</v>
      </c>
      <c r="K163" s="89">
        <v>36.799999999999997</v>
      </c>
      <c r="L163" s="89">
        <v>1116.32</v>
      </c>
      <c r="M163" s="89">
        <v>12557.5</v>
      </c>
      <c r="N163" s="89">
        <v>0</v>
      </c>
      <c r="O163" s="89">
        <v>41.25</v>
      </c>
      <c r="P163" s="89">
        <v>0</v>
      </c>
      <c r="Q163" s="89">
        <v>0</v>
      </c>
      <c r="R163" s="89">
        <v>589.66999999999996</v>
      </c>
      <c r="S163" s="89">
        <v>0</v>
      </c>
      <c r="T163" s="89">
        <v>73.14</v>
      </c>
      <c r="U163" s="89">
        <v>-2893.92</v>
      </c>
      <c r="V163" s="89">
        <v>10283.65</v>
      </c>
      <c r="W163" s="89">
        <v>2187.9499999999998</v>
      </c>
      <c r="X163" s="89">
        <v>116.79</v>
      </c>
      <c r="Y163" s="89">
        <v>0</v>
      </c>
      <c r="Z163" s="89">
        <v>224782.45</v>
      </c>
      <c r="AA163" s="89">
        <v>20477.68</v>
      </c>
      <c r="AB163" s="89">
        <v>77.36</v>
      </c>
      <c r="AC163" s="89">
        <v>-22.39</v>
      </c>
      <c r="AD163" s="89">
        <v>38459.339999999997</v>
      </c>
    </row>
    <row r="164" spans="1:30">
      <c r="A164" s="88">
        <v>187</v>
      </c>
      <c r="B164" s="88" t="s">
        <v>827</v>
      </c>
      <c r="C164" s="89">
        <v>752560.09</v>
      </c>
      <c r="D164" s="89">
        <v>54911.95</v>
      </c>
      <c r="E164" s="89">
        <v>198316.25</v>
      </c>
      <c r="F164" s="89">
        <v>499331.89</v>
      </c>
      <c r="G164" s="89">
        <v>341337.61</v>
      </c>
      <c r="H164" s="89">
        <v>14044.94</v>
      </c>
      <c r="I164" s="89">
        <v>6719.75</v>
      </c>
      <c r="J164" s="89">
        <v>150.5</v>
      </c>
      <c r="K164" s="89">
        <v>98.18</v>
      </c>
      <c r="L164" s="89">
        <v>284.77999999999997</v>
      </c>
      <c r="M164" s="89">
        <v>16222.96</v>
      </c>
      <c r="N164" s="89">
        <v>0</v>
      </c>
      <c r="O164" s="89">
        <v>10.9</v>
      </c>
      <c r="P164" s="89">
        <v>0</v>
      </c>
      <c r="Q164" s="89">
        <v>0</v>
      </c>
      <c r="R164" s="89">
        <v>567.42999999999995</v>
      </c>
      <c r="S164" s="89">
        <v>0</v>
      </c>
      <c r="T164" s="89">
        <v>73.14</v>
      </c>
      <c r="U164" s="89">
        <v>-2877</v>
      </c>
      <c r="V164" s="89">
        <v>1758.83</v>
      </c>
      <c r="W164" s="89">
        <v>5331.58</v>
      </c>
      <c r="X164" s="89">
        <v>0</v>
      </c>
      <c r="Y164" s="89">
        <v>0</v>
      </c>
      <c r="Z164" s="89">
        <v>383723.6</v>
      </c>
      <c r="AA164" s="89">
        <v>34957.22</v>
      </c>
      <c r="AB164" s="89">
        <v>0</v>
      </c>
      <c r="AC164" s="89">
        <v>-1191.4000000000001</v>
      </c>
      <c r="AD164" s="89">
        <v>79459.67</v>
      </c>
    </row>
    <row r="165" spans="1:30">
      <c r="A165" s="88">
        <v>188</v>
      </c>
      <c r="B165" s="88" t="s">
        <v>210</v>
      </c>
      <c r="C165" s="89">
        <v>312677.92</v>
      </c>
      <c r="D165" s="89">
        <v>11682.51</v>
      </c>
      <c r="E165" s="89">
        <v>87040.91</v>
      </c>
      <c r="F165" s="89">
        <v>213954.5</v>
      </c>
      <c r="G165" s="89">
        <v>134530.5</v>
      </c>
      <c r="H165" s="89">
        <v>11146.29</v>
      </c>
      <c r="I165" s="89">
        <v>5650.94</v>
      </c>
      <c r="J165" s="89">
        <v>22.83</v>
      </c>
      <c r="K165" s="89">
        <v>42.62</v>
      </c>
      <c r="L165" s="89">
        <v>965.3</v>
      </c>
      <c r="M165" s="89">
        <v>12633.83</v>
      </c>
      <c r="N165" s="89">
        <v>0</v>
      </c>
      <c r="O165" s="89">
        <v>29.37</v>
      </c>
      <c r="P165" s="89">
        <v>0</v>
      </c>
      <c r="Q165" s="89">
        <v>0</v>
      </c>
      <c r="R165" s="89">
        <v>398.26</v>
      </c>
      <c r="S165" s="89">
        <v>0</v>
      </c>
      <c r="T165" s="89">
        <v>73.14</v>
      </c>
      <c r="U165" s="89">
        <v>-2631.84</v>
      </c>
      <c r="V165" s="89">
        <v>3821.41</v>
      </c>
      <c r="W165" s="89">
        <v>1821.36</v>
      </c>
      <c r="X165" s="89">
        <v>0</v>
      </c>
      <c r="Y165" s="89">
        <v>0</v>
      </c>
      <c r="Z165" s="89">
        <v>168504.02</v>
      </c>
      <c r="AA165" s="89">
        <v>15350.72</v>
      </c>
      <c r="AB165" s="89">
        <v>0</v>
      </c>
      <c r="AC165" s="89">
        <v>9</v>
      </c>
      <c r="AD165" s="89">
        <v>30108.76</v>
      </c>
    </row>
    <row r="166" spans="1:30">
      <c r="A166" s="88">
        <v>189</v>
      </c>
      <c r="B166" s="88" t="s">
        <v>828</v>
      </c>
      <c r="C166" s="89">
        <v>463857.2</v>
      </c>
      <c r="D166" s="89">
        <v>15193.23</v>
      </c>
      <c r="E166" s="89">
        <v>130007.42</v>
      </c>
      <c r="F166" s="89">
        <v>318656.55</v>
      </c>
      <c r="G166" s="89">
        <v>200428.78</v>
      </c>
      <c r="H166" s="89">
        <v>14914.53</v>
      </c>
      <c r="I166" s="89">
        <v>8105.96</v>
      </c>
      <c r="J166" s="89">
        <v>114.81</v>
      </c>
      <c r="K166" s="89">
        <v>32.630000000000003</v>
      </c>
      <c r="L166" s="89">
        <v>737.23</v>
      </c>
      <c r="M166" s="89">
        <v>12880</v>
      </c>
      <c r="N166" s="89">
        <v>0</v>
      </c>
      <c r="O166" s="89">
        <v>33.93</v>
      </c>
      <c r="P166" s="89">
        <v>0</v>
      </c>
      <c r="Q166" s="89">
        <v>0</v>
      </c>
      <c r="R166" s="89">
        <v>440.79</v>
      </c>
      <c r="S166" s="89">
        <v>0</v>
      </c>
      <c r="T166" s="89">
        <v>73.14</v>
      </c>
      <c r="U166" s="89">
        <v>-2302.1999999999998</v>
      </c>
      <c r="V166" s="89">
        <v>2826.63</v>
      </c>
      <c r="W166" s="89">
        <v>2810.98</v>
      </c>
      <c r="X166" s="89">
        <v>121.69</v>
      </c>
      <c r="Y166" s="89">
        <v>0</v>
      </c>
      <c r="Z166" s="89">
        <v>241218.91</v>
      </c>
      <c r="AA166" s="89">
        <v>21975.040000000001</v>
      </c>
      <c r="AB166" s="89">
        <v>446.1</v>
      </c>
      <c r="AC166" s="89">
        <v>-13.78</v>
      </c>
      <c r="AD166" s="89">
        <v>55002.720000000001</v>
      </c>
    </row>
    <row r="167" spans="1:30">
      <c r="A167" s="88">
        <v>190</v>
      </c>
      <c r="B167" s="88" t="s">
        <v>829</v>
      </c>
      <c r="C167" s="89">
        <v>374182.9</v>
      </c>
      <c r="D167" s="89">
        <v>3883.48</v>
      </c>
      <c r="E167" s="89">
        <v>108373.55</v>
      </c>
      <c r="F167" s="89">
        <v>261925.87</v>
      </c>
      <c r="G167" s="89">
        <v>163587.54999999999</v>
      </c>
      <c r="H167" s="89">
        <v>11366.6</v>
      </c>
      <c r="I167" s="89">
        <v>5593.1</v>
      </c>
      <c r="J167" s="89">
        <v>13.79</v>
      </c>
      <c r="K167" s="89">
        <v>24.44</v>
      </c>
      <c r="L167" s="89">
        <v>600.63</v>
      </c>
      <c r="M167" s="89">
        <v>11688</v>
      </c>
      <c r="N167" s="89">
        <v>238.71</v>
      </c>
      <c r="O167" s="89">
        <v>25.24</v>
      </c>
      <c r="P167" s="89">
        <v>0</v>
      </c>
      <c r="Q167" s="89">
        <v>0</v>
      </c>
      <c r="R167" s="89">
        <v>453.41</v>
      </c>
      <c r="S167" s="89">
        <v>0</v>
      </c>
      <c r="T167" s="89">
        <v>73.14</v>
      </c>
      <c r="U167" s="89">
        <v>-2689.92</v>
      </c>
      <c r="V167" s="89">
        <v>2242.2199999999998</v>
      </c>
      <c r="W167" s="89">
        <v>2485.09</v>
      </c>
      <c r="X167" s="89">
        <v>0</v>
      </c>
      <c r="Y167" s="89">
        <v>0</v>
      </c>
      <c r="Z167" s="89">
        <v>195702</v>
      </c>
      <c r="AA167" s="89">
        <v>17828.45</v>
      </c>
      <c r="AB167" s="89">
        <v>102.95</v>
      </c>
      <c r="AC167" s="89">
        <v>35.11</v>
      </c>
      <c r="AD167" s="89">
        <v>48327.57</v>
      </c>
    </row>
    <row r="168" spans="1:30">
      <c r="A168" s="88">
        <v>191</v>
      </c>
      <c r="B168" s="88" t="s">
        <v>830</v>
      </c>
      <c r="C168" s="89">
        <v>377840.68</v>
      </c>
      <c r="D168" s="89">
        <v>4184.88</v>
      </c>
      <c r="E168" s="89">
        <v>109364.55</v>
      </c>
      <c r="F168" s="89">
        <v>264291.25</v>
      </c>
      <c r="G168" s="89">
        <v>167646.82</v>
      </c>
      <c r="H168" s="89">
        <v>13568.8</v>
      </c>
      <c r="I168" s="89">
        <v>7251.6</v>
      </c>
      <c r="J168" s="89">
        <v>124.29</v>
      </c>
      <c r="K168" s="89">
        <v>31.54</v>
      </c>
      <c r="L168" s="89">
        <v>1023.6</v>
      </c>
      <c r="M168" s="89">
        <v>13349</v>
      </c>
      <c r="N168" s="89">
        <v>0</v>
      </c>
      <c r="O168" s="89">
        <v>26.55</v>
      </c>
      <c r="P168" s="89">
        <v>0</v>
      </c>
      <c r="Q168" s="89">
        <v>0</v>
      </c>
      <c r="R168" s="89">
        <v>381.96</v>
      </c>
      <c r="S168" s="89">
        <v>0</v>
      </c>
      <c r="T168" s="89">
        <v>73.14</v>
      </c>
      <c r="U168" s="89">
        <v>-2893.98</v>
      </c>
      <c r="V168" s="89">
        <v>2210.8000000000002</v>
      </c>
      <c r="W168" s="89">
        <v>2615.5700000000002</v>
      </c>
      <c r="X168" s="89">
        <v>0</v>
      </c>
      <c r="Y168" s="89">
        <v>0</v>
      </c>
      <c r="Z168" s="89">
        <v>205409.69</v>
      </c>
      <c r="AA168" s="89">
        <v>18712.82</v>
      </c>
      <c r="AB168" s="89">
        <v>0</v>
      </c>
      <c r="AC168" s="89">
        <v>-109.22</v>
      </c>
      <c r="AD168" s="89">
        <v>40059.519999999997</v>
      </c>
    </row>
    <row r="169" spans="1:30">
      <c r="A169" s="88">
        <v>192</v>
      </c>
      <c r="B169" s="88" t="s">
        <v>831</v>
      </c>
      <c r="C169" s="89">
        <v>488169.46</v>
      </c>
      <c r="D169" s="89">
        <v>7529.04</v>
      </c>
      <c r="E169" s="89">
        <v>140363.74</v>
      </c>
      <c r="F169" s="89">
        <v>340276.68</v>
      </c>
      <c r="G169" s="89">
        <v>221288.72</v>
      </c>
      <c r="H169" s="89">
        <v>11321.96</v>
      </c>
      <c r="I169" s="89">
        <v>6499.21</v>
      </c>
      <c r="J169" s="89">
        <v>0</v>
      </c>
      <c r="K169" s="89">
        <v>25.95</v>
      </c>
      <c r="L169" s="89">
        <v>1260.58</v>
      </c>
      <c r="M169" s="89">
        <v>13765</v>
      </c>
      <c r="N169" s="89">
        <v>0</v>
      </c>
      <c r="O169" s="89">
        <v>22.87</v>
      </c>
      <c r="P169" s="89">
        <v>0</v>
      </c>
      <c r="Q169" s="89">
        <v>0</v>
      </c>
      <c r="R169" s="89">
        <v>433.8</v>
      </c>
      <c r="S169" s="89">
        <v>0</v>
      </c>
      <c r="T169" s="89">
        <v>73.14</v>
      </c>
      <c r="U169" s="89">
        <v>-2008.98</v>
      </c>
      <c r="V169" s="89">
        <v>1818.95</v>
      </c>
      <c r="W169" s="89">
        <v>3335.94</v>
      </c>
      <c r="X169" s="89">
        <v>0</v>
      </c>
      <c r="Y169" s="89">
        <v>0</v>
      </c>
      <c r="Z169" s="89">
        <v>257837.14</v>
      </c>
      <c r="AA169" s="89">
        <v>23488.959999999999</v>
      </c>
      <c r="AB169" s="89">
        <v>0</v>
      </c>
      <c r="AC169" s="89">
        <v>-119.54</v>
      </c>
      <c r="AD169" s="89">
        <v>58831.040000000001</v>
      </c>
    </row>
    <row r="170" spans="1:30">
      <c r="A170" s="88">
        <v>193</v>
      </c>
      <c r="B170" s="88" t="s">
        <v>184</v>
      </c>
      <c r="C170" s="89">
        <v>395837.04</v>
      </c>
      <c r="D170" s="89">
        <v>12929</v>
      </c>
      <c r="E170" s="89">
        <v>111004.89</v>
      </c>
      <c r="F170" s="89">
        <v>271903.15000000002</v>
      </c>
      <c r="G170" s="89">
        <v>172290.63</v>
      </c>
      <c r="H170" s="89">
        <v>16139.33</v>
      </c>
      <c r="I170" s="89">
        <v>7066.32</v>
      </c>
      <c r="J170" s="89">
        <v>116.6</v>
      </c>
      <c r="K170" s="89">
        <v>25.93</v>
      </c>
      <c r="L170" s="89">
        <v>964.42</v>
      </c>
      <c r="M170" s="89">
        <v>13216</v>
      </c>
      <c r="N170" s="89">
        <v>27.18</v>
      </c>
      <c r="O170" s="89">
        <v>38.51</v>
      </c>
      <c r="P170" s="89">
        <v>0</v>
      </c>
      <c r="Q170" s="89">
        <v>0</v>
      </c>
      <c r="R170" s="89">
        <v>1437.05</v>
      </c>
      <c r="S170" s="89">
        <v>0</v>
      </c>
      <c r="T170" s="89">
        <v>73.14</v>
      </c>
      <c r="U170" s="89">
        <v>-2919.3</v>
      </c>
      <c r="V170" s="89">
        <v>3154.08</v>
      </c>
      <c r="W170" s="89">
        <v>2399.9</v>
      </c>
      <c r="X170" s="89">
        <v>61.71</v>
      </c>
      <c r="Y170" s="89">
        <v>0</v>
      </c>
      <c r="Z170" s="89">
        <v>214091.5</v>
      </c>
      <c r="AA170" s="89">
        <v>19503.740000000002</v>
      </c>
      <c r="AB170" s="89">
        <v>0</v>
      </c>
      <c r="AC170" s="89">
        <v>-285.86</v>
      </c>
      <c r="AD170" s="89">
        <v>38022.06</v>
      </c>
    </row>
  </sheetData>
  <autoFilter ref="A4:AD4"/>
  <pageMargins left="0.7" right="0.7" top="0.75" bottom="0.75" header="0.3" footer="0.3"/>
  <pageSetup scale="65" orientation="landscape" horizontalDpi="1200" verticalDpi="1200"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sheetPr>
    <tabColor rgb="FF92D050"/>
  </sheetPr>
  <dimension ref="A1:AD170"/>
  <sheetViews>
    <sheetView zoomScaleNormal="100" workbookViewId="0">
      <pane ySplit="4" topLeftCell="A5" activePane="bottomLeft" state="frozen"/>
      <selection pane="bottomLeft" activeCell="A5" sqref="A5"/>
    </sheetView>
  </sheetViews>
  <sheetFormatPr defaultRowHeight="15"/>
  <cols>
    <col min="1" max="1" width="11.140625" customWidth="1"/>
    <col min="2" max="2" width="47.140625" customWidth="1"/>
    <col min="3" max="3" width="17" style="1" bestFit="1" customWidth="1"/>
    <col min="4" max="4" width="15.5703125" style="1" bestFit="1" customWidth="1"/>
    <col min="5" max="5" width="12.5703125" style="1" bestFit="1" customWidth="1"/>
    <col min="6" max="6" width="15.28515625" style="1" bestFit="1" customWidth="1"/>
    <col min="7" max="7" width="23.85546875" style="1" bestFit="1" customWidth="1"/>
    <col min="8" max="8" width="28.7109375" style="1" bestFit="1" customWidth="1"/>
    <col min="9" max="9" width="14.42578125" style="1" bestFit="1" customWidth="1"/>
    <col min="10" max="10" width="14.5703125" style="1" bestFit="1" customWidth="1"/>
    <col min="11" max="11" width="22.140625" style="1" bestFit="1" customWidth="1"/>
    <col min="12" max="12" width="14.140625" style="1" bestFit="1" customWidth="1"/>
    <col min="13" max="13" width="21.42578125" style="1" bestFit="1" customWidth="1"/>
    <col min="14" max="14" width="19.85546875" style="1" bestFit="1" customWidth="1"/>
    <col min="15" max="15" width="14" style="1" bestFit="1" customWidth="1"/>
    <col min="16" max="16" width="14.140625" style="1" bestFit="1" customWidth="1"/>
    <col min="17" max="17" width="19.140625" style="1" bestFit="1" customWidth="1"/>
    <col min="18" max="18" width="29.85546875" style="1" bestFit="1" customWidth="1"/>
    <col min="19" max="19" width="30.5703125" style="1" bestFit="1" customWidth="1"/>
    <col min="20" max="20" width="22" style="1" bestFit="1" customWidth="1"/>
    <col min="21" max="21" width="21.85546875" style="1" bestFit="1" customWidth="1"/>
    <col min="22" max="22" width="13.28515625" style="1" bestFit="1" customWidth="1"/>
    <col min="23" max="23" width="19.42578125" style="1" bestFit="1" customWidth="1"/>
    <col min="24" max="24" width="12.42578125" style="1" bestFit="1" customWidth="1"/>
    <col min="25" max="25" width="20.42578125" style="1" bestFit="1" customWidth="1"/>
    <col min="26" max="26" width="24.5703125" style="1" bestFit="1" customWidth="1"/>
    <col min="27" max="27" width="22" style="1" bestFit="1" customWidth="1"/>
    <col min="28" max="28" width="15.140625" style="1" bestFit="1" customWidth="1"/>
    <col min="29" max="29" width="21.5703125" style="1" bestFit="1" customWidth="1"/>
    <col min="30" max="30" width="15.7109375" style="1" bestFit="1" customWidth="1"/>
  </cols>
  <sheetData>
    <row r="1" spans="1:30" ht="21">
      <c r="A1" s="3" t="s">
        <v>926</v>
      </c>
    </row>
    <row r="2" spans="1:30" ht="18.75">
      <c r="A2" s="4" t="s">
        <v>187</v>
      </c>
    </row>
    <row r="4" spans="1:30">
      <c r="A4" s="22" t="s">
        <v>0</v>
      </c>
      <c r="B4" s="22" t="s">
        <v>1</v>
      </c>
      <c r="C4" s="23" t="s">
        <v>2</v>
      </c>
      <c r="D4" s="23" t="s">
        <v>3</v>
      </c>
      <c r="E4" s="23" t="s">
        <v>4</v>
      </c>
      <c r="F4" s="23" t="s">
        <v>5</v>
      </c>
      <c r="G4" s="23" t="s">
        <v>6</v>
      </c>
      <c r="H4" s="23" t="s">
        <v>14</v>
      </c>
      <c r="I4" s="23" t="s">
        <v>15</v>
      </c>
      <c r="J4" s="23" t="s">
        <v>16</v>
      </c>
      <c r="K4" s="23" t="s">
        <v>17</v>
      </c>
      <c r="L4" s="23" t="s">
        <v>18</v>
      </c>
      <c r="M4" s="23" t="s">
        <v>19</v>
      </c>
      <c r="N4" s="23" t="s">
        <v>20</v>
      </c>
      <c r="O4" s="23" t="s">
        <v>21</v>
      </c>
      <c r="P4" s="23" t="s">
        <v>22</v>
      </c>
      <c r="Q4" s="23" t="s">
        <v>23</v>
      </c>
      <c r="R4" s="23" t="s">
        <v>24</v>
      </c>
      <c r="S4" s="23" t="s">
        <v>25</v>
      </c>
      <c r="T4" s="23" t="s">
        <v>8</v>
      </c>
      <c r="U4" s="23" t="s">
        <v>7</v>
      </c>
      <c r="V4" s="23" t="s">
        <v>29</v>
      </c>
      <c r="W4" s="23" t="s">
        <v>28</v>
      </c>
      <c r="X4" s="23" t="s">
        <v>26</v>
      </c>
      <c r="Y4" s="23" t="s">
        <v>27</v>
      </c>
      <c r="Z4" s="23" t="s">
        <v>9</v>
      </c>
      <c r="AA4" s="23" t="s">
        <v>10</v>
      </c>
      <c r="AB4" s="23" t="s">
        <v>11</v>
      </c>
      <c r="AC4" s="23" t="s">
        <v>12</v>
      </c>
      <c r="AD4" s="23" t="s">
        <v>13</v>
      </c>
    </row>
    <row r="5" spans="1:30">
      <c r="A5" s="62">
        <v>2</v>
      </c>
      <c r="B5" s="24" t="s">
        <v>30</v>
      </c>
      <c r="C5" s="25">
        <v>1936496.24</v>
      </c>
      <c r="D5" s="25">
        <v>61408.55999999999</v>
      </c>
      <c r="E5" s="25">
        <v>554205.81999999995</v>
      </c>
      <c r="F5" s="25">
        <v>1320881.8599999999</v>
      </c>
      <c r="G5" s="25">
        <v>868865.05999999994</v>
      </c>
      <c r="H5" s="25">
        <v>69531.61</v>
      </c>
      <c r="I5" s="25">
        <v>38476.39</v>
      </c>
      <c r="J5" s="25">
        <v>264.12</v>
      </c>
      <c r="K5" s="25">
        <v>197.95999999999998</v>
      </c>
      <c r="L5" s="25">
        <v>2076.5100000000002</v>
      </c>
      <c r="M5" s="25">
        <v>65042.459999999992</v>
      </c>
      <c r="N5" s="25">
        <v>32.85</v>
      </c>
      <c r="O5" s="25">
        <v>346.85</v>
      </c>
      <c r="P5" s="25">
        <v>0</v>
      </c>
      <c r="Q5" s="25">
        <v>0</v>
      </c>
      <c r="R5" s="25">
        <v>8011.13</v>
      </c>
      <c r="S5" s="25">
        <v>350.4</v>
      </c>
      <c r="T5" s="25">
        <v>462.59999999999997</v>
      </c>
      <c r="U5" s="25">
        <v>-14151.6</v>
      </c>
      <c r="V5" s="25">
        <v>9943.5199999999986</v>
      </c>
      <c r="W5" s="25">
        <v>12656.42</v>
      </c>
      <c r="X5" s="25">
        <v>332.52</v>
      </c>
      <c r="Y5" s="25">
        <v>0</v>
      </c>
      <c r="Z5" s="25">
        <v>1062438.81</v>
      </c>
      <c r="AA5" s="25">
        <v>96788.17</v>
      </c>
      <c r="AB5" s="25">
        <v>19.95</v>
      </c>
      <c r="AC5" s="25">
        <v>1333.37</v>
      </c>
      <c r="AD5" s="25">
        <v>162968.30000000002</v>
      </c>
    </row>
    <row r="6" spans="1:30">
      <c r="A6" s="62">
        <v>3</v>
      </c>
      <c r="B6" s="24" t="s">
        <v>788</v>
      </c>
      <c r="C6" s="25">
        <v>1263589.4700000002</v>
      </c>
      <c r="D6" s="25">
        <v>3133.98</v>
      </c>
      <c r="E6" s="25">
        <v>377669.89999999997</v>
      </c>
      <c r="F6" s="25">
        <v>882785.59</v>
      </c>
      <c r="G6" s="25">
        <v>553814.64</v>
      </c>
      <c r="H6" s="25">
        <v>71888.399999999994</v>
      </c>
      <c r="I6" s="25">
        <v>37664.369999999995</v>
      </c>
      <c r="J6" s="25">
        <v>976.64</v>
      </c>
      <c r="K6" s="25">
        <v>405.94000000000005</v>
      </c>
      <c r="L6" s="25">
        <v>3231.77</v>
      </c>
      <c r="M6" s="25">
        <v>87582.28</v>
      </c>
      <c r="N6" s="25">
        <v>89.009999999999991</v>
      </c>
      <c r="O6" s="25">
        <v>102.60000000000001</v>
      </c>
      <c r="P6" s="25">
        <v>0</v>
      </c>
      <c r="Q6" s="25">
        <v>0</v>
      </c>
      <c r="R6" s="25">
        <v>2987.2200000000003</v>
      </c>
      <c r="S6" s="25">
        <v>334.47</v>
      </c>
      <c r="T6" s="25">
        <v>462.6</v>
      </c>
      <c r="U6" s="25">
        <v>-8904.5400000000009</v>
      </c>
      <c r="V6" s="25">
        <v>12630.780000000002</v>
      </c>
      <c r="W6" s="25">
        <v>8924.74</v>
      </c>
      <c r="X6" s="25">
        <v>281.08999999999997</v>
      </c>
      <c r="Y6" s="25">
        <v>439.98</v>
      </c>
      <c r="Z6" s="25">
        <v>772912.00999999989</v>
      </c>
      <c r="AA6" s="25">
        <v>70412.290000000008</v>
      </c>
      <c r="AB6" s="25">
        <v>1134.47</v>
      </c>
      <c r="AC6" s="25">
        <v>-368.83</v>
      </c>
      <c r="AD6" s="25">
        <v>37958.01</v>
      </c>
    </row>
    <row r="7" spans="1:30">
      <c r="A7" s="62">
        <v>5</v>
      </c>
      <c r="B7" s="24" t="s">
        <v>789</v>
      </c>
      <c r="C7" s="25">
        <v>2065908.3500000003</v>
      </c>
      <c r="D7" s="25">
        <v>81457.789999999994</v>
      </c>
      <c r="E7" s="25">
        <v>584603.01</v>
      </c>
      <c r="F7" s="25">
        <v>1399847.5499999998</v>
      </c>
      <c r="G7" s="25">
        <v>952198.37999999989</v>
      </c>
      <c r="H7" s="25">
        <v>69274.740000000005</v>
      </c>
      <c r="I7" s="25">
        <v>30770.37</v>
      </c>
      <c r="J7" s="25">
        <v>641.69999999999993</v>
      </c>
      <c r="K7" s="25">
        <v>358.31000000000006</v>
      </c>
      <c r="L7" s="25">
        <v>4283.38</v>
      </c>
      <c r="M7" s="25">
        <v>94885.02</v>
      </c>
      <c r="N7" s="25">
        <v>0</v>
      </c>
      <c r="O7" s="25">
        <v>205.57</v>
      </c>
      <c r="P7" s="25">
        <v>0</v>
      </c>
      <c r="Q7" s="25">
        <v>0</v>
      </c>
      <c r="R7" s="25">
        <v>2782.0899999999997</v>
      </c>
      <c r="S7" s="25">
        <v>543.05999999999995</v>
      </c>
      <c r="T7" s="25">
        <v>462.6</v>
      </c>
      <c r="U7" s="25">
        <v>-11876.34</v>
      </c>
      <c r="V7" s="25">
        <v>9848.77</v>
      </c>
      <c r="W7" s="25">
        <v>18856.809999999998</v>
      </c>
      <c r="X7" s="25">
        <v>37.590000000000003</v>
      </c>
      <c r="Y7" s="25">
        <v>0</v>
      </c>
      <c r="Z7" s="25">
        <v>1173272.06</v>
      </c>
      <c r="AA7" s="25">
        <v>106885.09</v>
      </c>
      <c r="AB7" s="25">
        <v>1222.5600000000002</v>
      </c>
      <c r="AC7" s="25">
        <v>-620.99</v>
      </c>
      <c r="AD7" s="25">
        <v>117846.86</v>
      </c>
    </row>
    <row r="8" spans="1:30">
      <c r="A8" s="62">
        <v>6</v>
      </c>
      <c r="B8" s="24" t="s">
        <v>33</v>
      </c>
      <c r="C8" s="25">
        <v>1437760.4100000001</v>
      </c>
      <c r="D8" s="25">
        <v>105243.26000000001</v>
      </c>
      <c r="E8" s="25">
        <v>385592.18</v>
      </c>
      <c r="F8" s="25">
        <v>946924.97</v>
      </c>
      <c r="G8" s="25">
        <v>611555.21</v>
      </c>
      <c r="H8" s="25">
        <v>57797.82</v>
      </c>
      <c r="I8" s="25">
        <v>30491.309999999998</v>
      </c>
      <c r="J8" s="25">
        <v>319.42</v>
      </c>
      <c r="K8" s="25">
        <v>324.69</v>
      </c>
      <c r="L8" s="25">
        <v>3036.56</v>
      </c>
      <c r="M8" s="25">
        <v>44036.43</v>
      </c>
      <c r="N8" s="25">
        <v>0</v>
      </c>
      <c r="O8" s="25">
        <v>287.27</v>
      </c>
      <c r="P8" s="25">
        <v>0</v>
      </c>
      <c r="Q8" s="25">
        <v>0</v>
      </c>
      <c r="R8" s="25">
        <v>2959.0699999999997</v>
      </c>
      <c r="S8" s="25">
        <v>353.83</v>
      </c>
      <c r="T8" s="25">
        <v>462.6</v>
      </c>
      <c r="U8" s="25">
        <v>-11024.019999999999</v>
      </c>
      <c r="V8" s="25">
        <v>16643.52</v>
      </c>
      <c r="W8" s="25">
        <v>9729.59</v>
      </c>
      <c r="X8" s="25">
        <v>95.47</v>
      </c>
      <c r="Y8" s="25">
        <v>0</v>
      </c>
      <c r="Z8" s="25">
        <v>767068.76</v>
      </c>
      <c r="AA8" s="25">
        <v>69879.959999999992</v>
      </c>
      <c r="AB8" s="25">
        <v>482.16999999999996</v>
      </c>
      <c r="AC8" s="25">
        <v>57.13</v>
      </c>
      <c r="AD8" s="25">
        <v>109551.2</v>
      </c>
    </row>
    <row r="9" spans="1:30">
      <c r="A9" s="62">
        <v>7</v>
      </c>
      <c r="B9" s="24" t="s">
        <v>34</v>
      </c>
      <c r="C9" s="25">
        <v>2331265.04</v>
      </c>
      <c r="D9" s="25">
        <v>187114.33</v>
      </c>
      <c r="E9" s="25">
        <v>617632.5</v>
      </c>
      <c r="F9" s="25">
        <v>1526518.2100000002</v>
      </c>
      <c r="G9" s="25">
        <v>1000921.5</v>
      </c>
      <c r="H9" s="25">
        <v>91044.37</v>
      </c>
      <c r="I9" s="25">
        <v>48076.26</v>
      </c>
      <c r="J9" s="25">
        <v>1428.94</v>
      </c>
      <c r="K9" s="25">
        <v>227.10000000000002</v>
      </c>
      <c r="L9" s="25">
        <v>4138.43</v>
      </c>
      <c r="M9" s="25">
        <v>49200</v>
      </c>
      <c r="N9" s="25">
        <v>0</v>
      </c>
      <c r="O9" s="25">
        <v>573.74</v>
      </c>
      <c r="P9" s="25">
        <v>0</v>
      </c>
      <c r="Q9" s="25">
        <v>0</v>
      </c>
      <c r="R9" s="25">
        <v>1278.99</v>
      </c>
      <c r="S9" s="25">
        <v>434.49</v>
      </c>
      <c r="T9" s="25">
        <v>462.59999999999997</v>
      </c>
      <c r="U9" s="25">
        <v>-16773.66</v>
      </c>
      <c r="V9" s="25">
        <v>25073.47</v>
      </c>
      <c r="W9" s="25">
        <v>11522.82</v>
      </c>
      <c r="X9" s="25">
        <v>214.98000000000002</v>
      </c>
      <c r="Y9" s="25">
        <v>0</v>
      </c>
      <c r="Z9" s="25">
        <v>1217824.04</v>
      </c>
      <c r="AA9" s="25">
        <v>110943.77</v>
      </c>
      <c r="AB9" s="25">
        <v>1499.7900000000002</v>
      </c>
      <c r="AC9" s="25">
        <v>-586.71</v>
      </c>
      <c r="AD9" s="25">
        <v>195663.88</v>
      </c>
    </row>
    <row r="10" spans="1:30">
      <c r="A10" s="62">
        <v>8</v>
      </c>
      <c r="B10" s="24" t="s">
        <v>35</v>
      </c>
      <c r="C10" s="25">
        <v>1724577.7400000002</v>
      </c>
      <c r="D10" s="25">
        <v>76095.639999999985</v>
      </c>
      <c r="E10" s="25">
        <v>484855.91000000003</v>
      </c>
      <c r="F10" s="25">
        <v>1163626.19</v>
      </c>
      <c r="G10" s="25">
        <v>712996.78</v>
      </c>
      <c r="H10" s="25">
        <v>81789.31</v>
      </c>
      <c r="I10" s="25">
        <v>43060.97</v>
      </c>
      <c r="J10" s="25">
        <v>728.68000000000006</v>
      </c>
      <c r="K10" s="25">
        <v>395.97999999999996</v>
      </c>
      <c r="L10" s="25">
        <v>5308.04</v>
      </c>
      <c r="M10" s="25">
        <v>25879.860000000004</v>
      </c>
      <c r="N10" s="25">
        <v>0</v>
      </c>
      <c r="O10" s="25">
        <v>408.7</v>
      </c>
      <c r="P10" s="25">
        <v>0</v>
      </c>
      <c r="Q10" s="25">
        <v>0</v>
      </c>
      <c r="R10" s="25">
        <v>576.26999999999975</v>
      </c>
      <c r="S10" s="25">
        <v>434.39</v>
      </c>
      <c r="T10" s="25">
        <v>462.59999999999997</v>
      </c>
      <c r="U10" s="25">
        <v>-13959.599999999999</v>
      </c>
      <c r="V10" s="25">
        <v>18278.37</v>
      </c>
      <c r="W10" s="25">
        <v>8590.58</v>
      </c>
      <c r="X10" s="25">
        <v>432.28</v>
      </c>
      <c r="Y10" s="25">
        <v>0</v>
      </c>
      <c r="Z10" s="25">
        <v>885383.21</v>
      </c>
      <c r="AA10" s="25">
        <v>80658.42</v>
      </c>
      <c r="AB10" s="25">
        <v>366.70000000000005</v>
      </c>
      <c r="AC10" s="25">
        <v>-89.029999999999973</v>
      </c>
      <c r="AD10" s="25">
        <v>197128.83000000002</v>
      </c>
    </row>
    <row r="11" spans="1:30">
      <c r="A11" s="62">
        <v>10</v>
      </c>
      <c r="B11" s="24" t="s">
        <v>36</v>
      </c>
      <c r="C11" s="25">
        <v>2052404.88</v>
      </c>
      <c r="D11" s="25">
        <v>297514.93</v>
      </c>
      <c r="E11" s="25">
        <v>485809.83999999997</v>
      </c>
      <c r="F11" s="25">
        <v>1269080.1099999999</v>
      </c>
      <c r="G11" s="25">
        <v>874375.42999999993</v>
      </c>
      <c r="H11" s="25">
        <v>66962.23000000001</v>
      </c>
      <c r="I11" s="25">
        <v>37415.089999999997</v>
      </c>
      <c r="J11" s="25">
        <v>198.07</v>
      </c>
      <c r="K11" s="25">
        <v>233.76999999999998</v>
      </c>
      <c r="L11" s="25">
        <v>4354.41</v>
      </c>
      <c r="M11" s="25">
        <v>53934.86</v>
      </c>
      <c r="N11" s="25">
        <v>44.14</v>
      </c>
      <c r="O11" s="25">
        <v>168.62</v>
      </c>
      <c r="P11" s="25">
        <v>0</v>
      </c>
      <c r="Q11" s="25">
        <v>0</v>
      </c>
      <c r="R11" s="25">
        <v>2537.02</v>
      </c>
      <c r="S11" s="25">
        <v>506.78</v>
      </c>
      <c r="T11" s="25">
        <v>462.59999999999997</v>
      </c>
      <c r="U11" s="25">
        <v>-15281.82</v>
      </c>
      <c r="V11" s="25">
        <v>17132.429999999997</v>
      </c>
      <c r="W11" s="25">
        <v>8721.7799999999988</v>
      </c>
      <c r="X11" s="25">
        <v>57.63</v>
      </c>
      <c r="Y11" s="25">
        <v>0</v>
      </c>
      <c r="Z11" s="25">
        <v>1051823.0399999998</v>
      </c>
      <c r="AA11" s="25">
        <v>95821.069999999992</v>
      </c>
      <c r="AB11" s="25">
        <v>493.47</v>
      </c>
      <c r="AC11" s="25">
        <v>-81.389999999999958</v>
      </c>
      <c r="AD11" s="25">
        <v>120861.13</v>
      </c>
    </row>
    <row r="12" spans="1:30">
      <c r="A12" s="62">
        <v>11</v>
      </c>
      <c r="B12" s="24" t="s">
        <v>37</v>
      </c>
      <c r="C12" s="25">
        <v>2763478.8</v>
      </c>
      <c r="D12" s="25">
        <v>293751.25</v>
      </c>
      <c r="E12" s="25">
        <v>700981.12</v>
      </c>
      <c r="F12" s="25">
        <v>1768746.4299999997</v>
      </c>
      <c r="G12" s="25">
        <v>1203350.48</v>
      </c>
      <c r="H12" s="25">
        <v>85183.73</v>
      </c>
      <c r="I12" s="25">
        <v>46544.33</v>
      </c>
      <c r="J12" s="25">
        <v>658.15</v>
      </c>
      <c r="K12" s="25">
        <v>158.69</v>
      </c>
      <c r="L12" s="25">
        <v>6580.3700000000008</v>
      </c>
      <c r="M12" s="25">
        <v>60044.88</v>
      </c>
      <c r="N12" s="25">
        <v>661.38</v>
      </c>
      <c r="O12" s="25">
        <v>188.10999999999999</v>
      </c>
      <c r="P12" s="25">
        <v>0</v>
      </c>
      <c r="Q12" s="25">
        <v>0</v>
      </c>
      <c r="R12" s="25">
        <v>2688.33</v>
      </c>
      <c r="S12" s="25">
        <v>617.79</v>
      </c>
      <c r="T12" s="25">
        <v>462.59999999999997</v>
      </c>
      <c r="U12" s="25">
        <v>-20512.080000000002</v>
      </c>
      <c r="V12" s="25">
        <v>16734.099999999999</v>
      </c>
      <c r="W12" s="25">
        <v>17561.43</v>
      </c>
      <c r="X12" s="25">
        <v>208.19</v>
      </c>
      <c r="Y12" s="25">
        <v>0</v>
      </c>
      <c r="Z12" s="25">
        <v>1421130.49</v>
      </c>
      <c r="AA12" s="25">
        <v>129465</v>
      </c>
      <c r="AB12" s="25">
        <v>1020.9300000000001</v>
      </c>
      <c r="AC12" s="25">
        <v>-2.1099999999999923</v>
      </c>
      <c r="AD12" s="25">
        <v>217127.91999999998</v>
      </c>
    </row>
    <row r="13" spans="1:30">
      <c r="A13" s="62">
        <v>12</v>
      </c>
      <c r="B13" s="24" t="s">
        <v>38</v>
      </c>
      <c r="C13" s="25">
        <v>2817678.7600000002</v>
      </c>
      <c r="D13" s="25">
        <v>160088.29</v>
      </c>
      <c r="E13" s="25">
        <v>775891.13</v>
      </c>
      <c r="F13" s="25">
        <v>1881699.3399999999</v>
      </c>
      <c r="G13" s="25">
        <v>1183181.27</v>
      </c>
      <c r="H13" s="25">
        <v>83765.97</v>
      </c>
      <c r="I13" s="25">
        <v>49773.73</v>
      </c>
      <c r="J13" s="25">
        <v>319.64</v>
      </c>
      <c r="K13" s="25">
        <v>622.7299999999999</v>
      </c>
      <c r="L13" s="25">
        <v>1125.27</v>
      </c>
      <c r="M13" s="25">
        <v>48750</v>
      </c>
      <c r="N13" s="25">
        <v>0</v>
      </c>
      <c r="O13" s="25">
        <v>275.03999999999996</v>
      </c>
      <c r="P13" s="25">
        <v>0</v>
      </c>
      <c r="Q13" s="25">
        <v>0</v>
      </c>
      <c r="R13" s="25">
        <v>1355.94</v>
      </c>
      <c r="S13" s="25">
        <v>408.26</v>
      </c>
      <c r="T13" s="25">
        <v>462.6</v>
      </c>
      <c r="U13" s="25">
        <v>-21553.920000000002</v>
      </c>
      <c r="V13" s="25">
        <v>31380.160000000003</v>
      </c>
      <c r="W13" s="25">
        <v>16015.400000000001</v>
      </c>
      <c r="X13" s="25">
        <v>477.74</v>
      </c>
      <c r="Y13" s="25">
        <v>0</v>
      </c>
      <c r="Z13" s="25">
        <v>1396359.85</v>
      </c>
      <c r="AA13" s="25">
        <v>127208.38</v>
      </c>
      <c r="AB13" s="25">
        <v>727.62</v>
      </c>
      <c r="AC13" s="25">
        <v>-347.59</v>
      </c>
      <c r="AD13" s="25">
        <v>357055.91000000003</v>
      </c>
    </row>
    <row r="14" spans="1:30">
      <c r="A14" s="62">
        <v>13</v>
      </c>
      <c r="B14" s="24" t="s">
        <v>39</v>
      </c>
      <c r="C14" s="25">
        <v>2718170.6</v>
      </c>
      <c r="D14" s="25">
        <v>166980.61000000002</v>
      </c>
      <c r="E14" s="25">
        <v>745997.05</v>
      </c>
      <c r="F14" s="25">
        <v>1805192.9400000002</v>
      </c>
      <c r="G14" s="25">
        <v>1157864.7</v>
      </c>
      <c r="H14" s="25">
        <v>98459.76999999999</v>
      </c>
      <c r="I14" s="25">
        <v>52945.11</v>
      </c>
      <c r="J14" s="25">
        <v>1007.6899999999998</v>
      </c>
      <c r="K14" s="25">
        <v>372.27</v>
      </c>
      <c r="L14" s="25">
        <v>3608.37</v>
      </c>
      <c r="M14" s="25">
        <v>79549.98</v>
      </c>
      <c r="N14" s="25">
        <v>83.98</v>
      </c>
      <c r="O14" s="25">
        <v>142.32</v>
      </c>
      <c r="P14" s="25">
        <v>0</v>
      </c>
      <c r="Q14" s="25">
        <v>0</v>
      </c>
      <c r="R14" s="25">
        <v>3100.5499999999997</v>
      </c>
      <c r="S14" s="25">
        <v>666.59</v>
      </c>
      <c r="T14" s="25">
        <v>462.6</v>
      </c>
      <c r="U14" s="25">
        <v>-21885.480000000003</v>
      </c>
      <c r="V14" s="25">
        <v>22924.699999999997</v>
      </c>
      <c r="W14" s="25">
        <v>14709.76</v>
      </c>
      <c r="X14" s="25">
        <v>246.32999999999998</v>
      </c>
      <c r="Y14" s="25">
        <v>476.07</v>
      </c>
      <c r="Z14" s="25">
        <v>1414735.33</v>
      </c>
      <c r="AA14" s="25">
        <v>128882.38</v>
      </c>
      <c r="AB14" s="25">
        <v>1194.8899999999999</v>
      </c>
      <c r="AC14" s="25">
        <v>-588.05999999999995</v>
      </c>
      <c r="AD14" s="25">
        <v>259792.27</v>
      </c>
    </row>
    <row r="15" spans="1:30">
      <c r="A15" s="62">
        <v>14</v>
      </c>
      <c r="B15" s="24" t="s">
        <v>40</v>
      </c>
      <c r="C15" s="25">
        <v>2466753</v>
      </c>
      <c r="D15" s="25">
        <v>131220.64000000001</v>
      </c>
      <c r="E15" s="25">
        <v>683953.74</v>
      </c>
      <c r="F15" s="25">
        <v>1651578.62</v>
      </c>
      <c r="G15" s="25">
        <v>1041434.6799999999</v>
      </c>
      <c r="H15" s="25">
        <v>86006.98000000001</v>
      </c>
      <c r="I15" s="25">
        <v>43306.3</v>
      </c>
      <c r="J15" s="25">
        <v>492.36</v>
      </c>
      <c r="K15" s="25">
        <v>239.96</v>
      </c>
      <c r="L15" s="25">
        <v>3843.03</v>
      </c>
      <c r="M15" s="25">
        <v>75750</v>
      </c>
      <c r="N15" s="25">
        <v>0</v>
      </c>
      <c r="O15" s="25">
        <v>133.25</v>
      </c>
      <c r="P15" s="25">
        <v>0</v>
      </c>
      <c r="Q15" s="25">
        <v>0</v>
      </c>
      <c r="R15" s="25">
        <v>847.77999999999986</v>
      </c>
      <c r="S15" s="25">
        <v>534.94000000000005</v>
      </c>
      <c r="T15" s="25">
        <v>462.6</v>
      </c>
      <c r="U15" s="25">
        <v>-19067.04</v>
      </c>
      <c r="V15" s="25">
        <v>17096.730000000003</v>
      </c>
      <c r="W15" s="25">
        <v>15058.01</v>
      </c>
      <c r="X15" s="25">
        <v>633.04999999999995</v>
      </c>
      <c r="Y15" s="25">
        <v>0</v>
      </c>
      <c r="Z15" s="25">
        <v>1266772.6499999999</v>
      </c>
      <c r="AA15" s="25">
        <v>115402.98999999999</v>
      </c>
      <c r="AB15" s="25">
        <v>477.1</v>
      </c>
      <c r="AC15" s="25">
        <v>21.719999999999985</v>
      </c>
      <c r="AD15" s="25">
        <v>268947.59999999998</v>
      </c>
    </row>
    <row r="16" spans="1:30">
      <c r="A16" s="62">
        <v>15</v>
      </c>
      <c r="B16" s="24" t="s">
        <v>790</v>
      </c>
      <c r="C16" s="25">
        <v>1141031.3799999999</v>
      </c>
      <c r="D16" s="25">
        <v>46894.799999999996</v>
      </c>
      <c r="E16" s="25">
        <v>321932.26999999996</v>
      </c>
      <c r="F16" s="25">
        <v>772204.31</v>
      </c>
      <c r="G16" s="25">
        <v>496077.43</v>
      </c>
      <c r="H16" s="25">
        <v>70684.3</v>
      </c>
      <c r="I16" s="25">
        <v>35916.130000000005</v>
      </c>
      <c r="J16" s="25">
        <v>650.91999999999996</v>
      </c>
      <c r="K16" s="25">
        <v>222.65000000000003</v>
      </c>
      <c r="L16" s="25">
        <v>4704.09</v>
      </c>
      <c r="M16" s="25">
        <v>82996.98</v>
      </c>
      <c r="N16" s="25">
        <v>0</v>
      </c>
      <c r="O16" s="25">
        <v>311.51000000000005</v>
      </c>
      <c r="P16" s="25">
        <v>0</v>
      </c>
      <c r="Q16" s="25">
        <v>0</v>
      </c>
      <c r="R16" s="25">
        <v>3190.7000000000003</v>
      </c>
      <c r="S16" s="25">
        <v>512.11</v>
      </c>
      <c r="T16" s="25">
        <v>462.6</v>
      </c>
      <c r="U16" s="25">
        <v>-8337</v>
      </c>
      <c r="V16" s="25">
        <v>11267.7</v>
      </c>
      <c r="W16" s="25">
        <v>8246.5299999999988</v>
      </c>
      <c r="X16" s="25">
        <v>35.700000000000003</v>
      </c>
      <c r="Y16" s="25">
        <v>0</v>
      </c>
      <c r="Z16" s="25">
        <v>706942.37000000011</v>
      </c>
      <c r="AA16" s="25">
        <v>64402.45</v>
      </c>
      <c r="AB16" s="25">
        <v>461.15</v>
      </c>
      <c r="AC16" s="25">
        <v>-65.31</v>
      </c>
      <c r="AD16" s="25">
        <v>333.03000000000065</v>
      </c>
    </row>
    <row r="17" spans="1:30">
      <c r="A17" s="62">
        <v>16</v>
      </c>
      <c r="B17" s="24" t="s">
        <v>42</v>
      </c>
      <c r="C17" s="25">
        <v>1227839.48</v>
      </c>
      <c r="D17" s="25">
        <v>83333.510000000009</v>
      </c>
      <c r="E17" s="25">
        <v>332415.8</v>
      </c>
      <c r="F17" s="25">
        <v>812090.17</v>
      </c>
      <c r="G17" s="25">
        <v>516887.69</v>
      </c>
      <c r="H17" s="25">
        <v>70988.06</v>
      </c>
      <c r="I17" s="25">
        <v>38873.24</v>
      </c>
      <c r="J17" s="25">
        <v>334.27</v>
      </c>
      <c r="K17" s="25">
        <v>373.09999999999997</v>
      </c>
      <c r="L17" s="25">
        <v>3875.03</v>
      </c>
      <c r="M17" s="25">
        <v>29120.440000000002</v>
      </c>
      <c r="N17" s="25">
        <v>0</v>
      </c>
      <c r="O17" s="25">
        <v>233.96999999999997</v>
      </c>
      <c r="P17" s="25">
        <v>0</v>
      </c>
      <c r="Q17" s="25">
        <v>0</v>
      </c>
      <c r="R17" s="25">
        <v>262.98999999999978</v>
      </c>
      <c r="S17" s="25">
        <v>344.16</v>
      </c>
      <c r="T17" s="25">
        <v>462.6</v>
      </c>
      <c r="U17" s="25">
        <v>-9942.18</v>
      </c>
      <c r="V17" s="25">
        <v>15540.56</v>
      </c>
      <c r="W17" s="25">
        <v>6457.6799999999994</v>
      </c>
      <c r="X17" s="25">
        <v>352.65</v>
      </c>
      <c r="Y17" s="25">
        <v>2199.0100000000002</v>
      </c>
      <c r="Z17" s="25">
        <v>676363.26</v>
      </c>
      <c r="AA17" s="25">
        <v>61616.69</v>
      </c>
      <c r="AB17" s="25">
        <v>570.41000000000008</v>
      </c>
      <c r="AC17" s="25">
        <v>761.5</v>
      </c>
      <c r="AD17" s="25">
        <v>74301.3</v>
      </c>
    </row>
    <row r="18" spans="1:30">
      <c r="A18" s="62">
        <v>17</v>
      </c>
      <c r="B18" s="24" t="s">
        <v>193</v>
      </c>
      <c r="C18" s="25">
        <v>1569604.3299999998</v>
      </c>
      <c r="D18" s="25">
        <v>49918.679999999993</v>
      </c>
      <c r="E18" s="25">
        <v>449770.45999999996</v>
      </c>
      <c r="F18" s="25">
        <v>1069915.19</v>
      </c>
      <c r="G18" s="25">
        <v>684909.59000000008</v>
      </c>
      <c r="H18" s="25">
        <v>73242.829999999987</v>
      </c>
      <c r="I18" s="25">
        <v>36336.080000000002</v>
      </c>
      <c r="J18" s="25">
        <v>613.74</v>
      </c>
      <c r="K18" s="25">
        <v>161.76999999999998</v>
      </c>
      <c r="L18" s="25">
        <v>3558.4</v>
      </c>
      <c r="M18" s="25">
        <v>66862.02</v>
      </c>
      <c r="N18" s="25">
        <v>44.26</v>
      </c>
      <c r="O18" s="25">
        <v>444.91</v>
      </c>
      <c r="P18" s="25">
        <v>0</v>
      </c>
      <c r="Q18" s="25">
        <v>0</v>
      </c>
      <c r="R18" s="25">
        <v>1064.7</v>
      </c>
      <c r="S18" s="25">
        <v>446.63</v>
      </c>
      <c r="T18" s="25">
        <v>462.6</v>
      </c>
      <c r="U18" s="25">
        <v>-11405.519999999999</v>
      </c>
      <c r="V18" s="25">
        <v>19842.059999999998</v>
      </c>
      <c r="W18" s="25">
        <v>11909.65</v>
      </c>
      <c r="X18" s="25">
        <v>656.37</v>
      </c>
      <c r="Y18" s="25">
        <v>0</v>
      </c>
      <c r="Z18" s="25">
        <v>889150.09000000008</v>
      </c>
      <c r="AA18" s="25">
        <v>81001.58</v>
      </c>
      <c r="AB18" s="25">
        <v>297.25</v>
      </c>
      <c r="AC18" s="25">
        <v>-54.360000000000028</v>
      </c>
      <c r="AD18" s="25">
        <v>99411.909999999989</v>
      </c>
    </row>
    <row r="19" spans="1:30">
      <c r="A19" s="62">
        <v>18</v>
      </c>
      <c r="B19" s="24" t="s">
        <v>44</v>
      </c>
      <c r="C19" s="25">
        <v>2659169.1799999997</v>
      </c>
      <c r="D19" s="25">
        <v>107652.75999999998</v>
      </c>
      <c r="E19" s="25">
        <v>751525.73</v>
      </c>
      <c r="F19" s="25">
        <v>1799990.69</v>
      </c>
      <c r="G19" s="25">
        <v>1123985.77</v>
      </c>
      <c r="H19" s="25">
        <v>94727.29</v>
      </c>
      <c r="I19" s="25">
        <v>48065.17</v>
      </c>
      <c r="J19" s="25">
        <v>821.02</v>
      </c>
      <c r="K19" s="25">
        <v>164.63</v>
      </c>
      <c r="L19" s="25">
        <v>6584.11</v>
      </c>
      <c r="M19" s="25">
        <v>67056.479999999996</v>
      </c>
      <c r="N19" s="25">
        <v>0</v>
      </c>
      <c r="O19" s="25">
        <v>455.41999999999996</v>
      </c>
      <c r="P19" s="25">
        <v>0</v>
      </c>
      <c r="Q19" s="25">
        <v>0</v>
      </c>
      <c r="R19" s="25">
        <v>3322.8599999999997</v>
      </c>
      <c r="S19" s="25">
        <v>594.95000000000005</v>
      </c>
      <c r="T19" s="25">
        <v>462.6</v>
      </c>
      <c r="U19" s="25">
        <v>-20152.260000000002</v>
      </c>
      <c r="V19" s="25">
        <v>22521.25</v>
      </c>
      <c r="W19" s="25">
        <v>17249.64</v>
      </c>
      <c r="X19" s="25">
        <v>89.76</v>
      </c>
      <c r="Y19" s="25">
        <v>481.79</v>
      </c>
      <c r="Z19" s="25">
        <v>1366430.48</v>
      </c>
      <c r="AA19" s="25">
        <v>124481.81</v>
      </c>
      <c r="AB19" s="25">
        <v>972.54</v>
      </c>
      <c r="AC19" s="25">
        <v>-411.84000000000003</v>
      </c>
      <c r="AD19" s="25">
        <v>307694</v>
      </c>
    </row>
    <row r="20" spans="1:30">
      <c r="A20" s="62">
        <v>20</v>
      </c>
      <c r="B20" s="24" t="s">
        <v>45</v>
      </c>
      <c r="C20" s="25">
        <v>2451809.7799999998</v>
      </c>
      <c r="D20" s="25">
        <v>123550.51999999999</v>
      </c>
      <c r="E20" s="25">
        <v>682234.86</v>
      </c>
      <c r="F20" s="25">
        <v>1646024.4000000001</v>
      </c>
      <c r="G20" s="25">
        <v>1075610.8700000001</v>
      </c>
      <c r="H20" s="25">
        <v>79575.12999999999</v>
      </c>
      <c r="I20" s="25">
        <v>41241.47</v>
      </c>
      <c r="J20" s="25">
        <v>481.83999999999992</v>
      </c>
      <c r="K20" s="25">
        <v>573.70000000000005</v>
      </c>
      <c r="L20" s="25">
        <v>4633.05</v>
      </c>
      <c r="M20" s="25">
        <v>53849.82</v>
      </c>
      <c r="N20" s="25">
        <v>0</v>
      </c>
      <c r="O20" s="25">
        <v>215.29999999999998</v>
      </c>
      <c r="P20" s="25">
        <v>0</v>
      </c>
      <c r="Q20" s="25">
        <v>0</v>
      </c>
      <c r="R20" s="25">
        <v>2925.3100000000004</v>
      </c>
      <c r="S20" s="25">
        <v>505.03999999999996</v>
      </c>
      <c r="T20" s="25">
        <v>462.6</v>
      </c>
      <c r="U20" s="25">
        <v>-17208</v>
      </c>
      <c r="V20" s="25">
        <v>12911.890000000001</v>
      </c>
      <c r="W20" s="25">
        <v>18672.98</v>
      </c>
      <c r="X20" s="25">
        <v>0</v>
      </c>
      <c r="Y20" s="25">
        <v>0</v>
      </c>
      <c r="Z20" s="25">
        <v>1274451.01</v>
      </c>
      <c r="AA20" s="25">
        <v>116102.49999999999</v>
      </c>
      <c r="AB20" s="25">
        <v>157.79</v>
      </c>
      <c r="AC20" s="25">
        <v>60.190000000000062</v>
      </c>
      <c r="AD20" s="25">
        <v>255373.32000000004</v>
      </c>
    </row>
    <row r="21" spans="1:30">
      <c r="A21" s="62">
        <v>21</v>
      </c>
      <c r="B21" s="24" t="s">
        <v>46</v>
      </c>
      <c r="C21" s="25">
        <v>2392994.85</v>
      </c>
      <c r="D21" s="25">
        <v>122000.75</v>
      </c>
      <c r="E21" s="25">
        <v>665979.5199999999</v>
      </c>
      <c r="F21" s="25">
        <v>1605014.5799999998</v>
      </c>
      <c r="G21" s="25">
        <v>1005124.6399999999</v>
      </c>
      <c r="H21" s="25">
        <v>91461.510000000009</v>
      </c>
      <c r="I21" s="25">
        <v>48051.1</v>
      </c>
      <c r="J21" s="25">
        <v>726.09</v>
      </c>
      <c r="K21" s="25">
        <v>263.21000000000004</v>
      </c>
      <c r="L21" s="25">
        <v>4312.75</v>
      </c>
      <c r="M21" s="25">
        <v>62208</v>
      </c>
      <c r="N21" s="25">
        <v>0</v>
      </c>
      <c r="O21" s="25">
        <v>511.22</v>
      </c>
      <c r="P21" s="25">
        <v>0</v>
      </c>
      <c r="Q21" s="25">
        <v>0</v>
      </c>
      <c r="R21" s="25">
        <v>994.76</v>
      </c>
      <c r="S21" s="25">
        <v>330.86</v>
      </c>
      <c r="T21" s="25">
        <v>462.6</v>
      </c>
      <c r="U21" s="25">
        <v>-18595.259999999998</v>
      </c>
      <c r="V21" s="25">
        <v>26944.420000000002</v>
      </c>
      <c r="W21" s="25">
        <v>15921.929999999998</v>
      </c>
      <c r="X21" s="25">
        <v>188.48000000000002</v>
      </c>
      <c r="Y21" s="25">
        <v>0</v>
      </c>
      <c r="Z21" s="25">
        <v>1238906.32</v>
      </c>
      <c r="AA21" s="25">
        <v>112864.37</v>
      </c>
      <c r="AB21" s="25">
        <v>952.11</v>
      </c>
      <c r="AC21" s="25">
        <v>-31.91</v>
      </c>
      <c r="AD21" s="25">
        <v>252259.87</v>
      </c>
    </row>
    <row r="22" spans="1:30">
      <c r="A22" s="62">
        <v>23</v>
      </c>
      <c r="B22" s="24" t="s">
        <v>791</v>
      </c>
      <c r="C22" s="25">
        <v>2549049.7199999997</v>
      </c>
      <c r="D22" s="25">
        <v>115542.36000000002</v>
      </c>
      <c r="E22" s="25">
        <v>714783.96</v>
      </c>
      <c r="F22" s="25">
        <v>1718723.3999999997</v>
      </c>
      <c r="G22" s="25">
        <v>1093863.2</v>
      </c>
      <c r="H22" s="25">
        <v>100951.59</v>
      </c>
      <c r="I22" s="25">
        <v>57142.09</v>
      </c>
      <c r="J22" s="25">
        <v>1438.9899999999998</v>
      </c>
      <c r="K22" s="25">
        <v>223.04000000000002</v>
      </c>
      <c r="L22" s="25">
        <v>5731.8</v>
      </c>
      <c r="M22" s="25">
        <v>87250.5</v>
      </c>
      <c r="N22" s="25">
        <v>233.94</v>
      </c>
      <c r="O22" s="25">
        <v>280.02</v>
      </c>
      <c r="P22" s="25">
        <v>0</v>
      </c>
      <c r="Q22" s="25">
        <v>0</v>
      </c>
      <c r="R22" s="25">
        <v>3131.03</v>
      </c>
      <c r="S22" s="25">
        <v>630.6</v>
      </c>
      <c r="T22" s="25">
        <v>462.6</v>
      </c>
      <c r="U22" s="25">
        <v>-20373.760000000002</v>
      </c>
      <c r="V22" s="25">
        <v>16104.71</v>
      </c>
      <c r="W22" s="25">
        <v>17809.23</v>
      </c>
      <c r="X22" s="25">
        <v>149.91999999999999</v>
      </c>
      <c r="Y22" s="25">
        <v>0</v>
      </c>
      <c r="Z22" s="25">
        <v>1365029.5</v>
      </c>
      <c r="AA22" s="25">
        <v>124354.17</v>
      </c>
      <c r="AB22" s="25">
        <v>498.74</v>
      </c>
      <c r="AC22" s="25">
        <v>-474.72</v>
      </c>
      <c r="AD22" s="25">
        <v>228366.25000000003</v>
      </c>
    </row>
    <row r="23" spans="1:30">
      <c r="A23" s="62">
        <v>24</v>
      </c>
      <c r="B23" s="24" t="s">
        <v>48</v>
      </c>
      <c r="C23" s="25">
        <v>1771970.0300000003</v>
      </c>
      <c r="D23" s="25">
        <v>117135.55000000002</v>
      </c>
      <c r="E23" s="25">
        <v>481698.18</v>
      </c>
      <c r="F23" s="25">
        <v>1173136.2999999998</v>
      </c>
      <c r="G23" s="25">
        <v>764365.04</v>
      </c>
      <c r="H23" s="25">
        <v>73177.239999999991</v>
      </c>
      <c r="I23" s="25">
        <v>39858.699999999997</v>
      </c>
      <c r="J23" s="25">
        <v>410.28</v>
      </c>
      <c r="K23" s="25">
        <v>418.01000000000005</v>
      </c>
      <c r="L23" s="25">
        <v>3198.03</v>
      </c>
      <c r="M23" s="25">
        <v>44199.7</v>
      </c>
      <c r="N23" s="25">
        <v>0</v>
      </c>
      <c r="O23" s="25">
        <v>288.45999999999998</v>
      </c>
      <c r="P23" s="25">
        <v>0</v>
      </c>
      <c r="Q23" s="25">
        <v>0</v>
      </c>
      <c r="R23" s="25">
        <v>2587.0600000000004</v>
      </c>
      <c r="S23" s="25">
        <v>461.58</v>
      </c>
      <c r="T23" s="25">
        <v>462.6</v>
      </c>
      <c r="U23" s="25">
        <v>-13978.730000000001</v>
      </c>
      <c r="V23" s="25">
        <v>17883.57</v>
      </c>
      <c r="W23" s="25">
        <v>12431.46</v>
      </c>
      <c r="X23" s="25">
        <v>131.07</v>
      </c>
      <c r="Y23" s="25">
        <v>0</v>
      </c>
      <c r="Z23" s="25">
        <v>945894.07000000007</v>
      </c>
      <c r="AA23" s="25">
        <v>86170.94</v>
      </c>
      <c r="AB23" s="25">
        <v>196.64</v>
      </c>
      <c r="AC23" s="25">
        <v>253.95</v>
      </c>
      <c r="AD23" s="25">
        <v>141128.59</v>
      </c>
    </row>
    <row r="24" spans="1:30">
      <c r="A24" s="62">
        <v>25</v>
      </c>
      <c r="B24" s="24" t="s">
        <v>49</v>
      </c>
      <c r="C24" s="25">
        <v>4971648.8000000007</v>
      </c>
      <c r="D24" s="25">
        <v>404676.73000000004</v>
      </c>
      <c r="E24" s="25">
        <v>1313362.03</v>
      </c>
      <c r="F24" s="25">
        <v>3253610.04</v>
      </c>
      <c r="G24" s="25">
        <v>2188464.8199999998</v>
      </c>
      <c r="H24" s="25">
        <v>160440.57999999999</v>
      </c>
      <c r="I24" s="25">
        <v>95077.46</v>
      </c>
      <c r="J24" s="25">
        <v>1593.04</v>
      </c>
      <c r="K24" s="25">
        <v>439.99</v>
      </c>
      <c r="L24" s="25">
        <v>5107.83</v>
      </c>
      <c r="M24" s="25">
        <v>74096</v>
      </c>
      <c r="N24" s="25">
        <v>145.09</v>
      </c>
      <c r="O24" s="25">
        <v>306.87</v>
      </c>
      <c r="P24" s="25">
        <v>0</v>
      </c>
      <c r="Q24" s="25">
        <v>0</v>
      </c>
      <c r="R24" s="25">
        <v>21122.829999999998</v>
      </c>
      <c r="S24" s="25">
        <v>874.57999999999993</v>
      </c>
      <c r="T24" s="25">
        <v>462.6</v>
      </c>
      <c r="U24" s="25">
        <v>-34137.840000000004</v>
      </c>
      <c r="V24" s="25">
        <v>17979.690000000002</v>
      </c>
      <c r="W24" s="25">
        <v>27949.21</v>
      </c>
      <c r="X24" s="25">
        <v>247.36</v>
      </c>
      <c r="Y24" s="25">
        <v>476.07</v>
      </c>
      <c r="Z24" s="25">
        <v>2560646.19</v>
      </c>
      <c r="AA24" s="25">
        <v>233274.87</v>
      </c>
      <c r="AB24" s="25">
        <v>1522.8200000000002</v>
      </c>
      <c r="AC24" s="25">
        <v>-62.430000000000007</v>
      </c>
      <c r="AD24" s="25">
        <v>458103.76</v>
      </c>
    </row>
    <row r="25" spans="1:30">
      <c r="A25" s="62">
        <v>26</v>
      </c>
      <c r="B25" s="24" t="s">
        <v>50</v>
      </c>
      <c r="C25" s="25">
        <v>1758756.98</v>
      </c>
      <c r="D25" s="25">
        <v>66872.179999999993</v>
      </c>
      <c r="E25" s="25">
        <v>499748.69999999995</v>
      </c>
      <c r="F25" s="25">
        <v>1192136.1000000001</v>
      </c>
      <c r="G25" s="25">
        <v>740355.17</v>
      </c>
      <c r="H25" s="25">
        <v>73696.47</v>
      </c>
      <c r="I25" s="25">
        <v>43120.79</v>
      </c>
      <c r="J25" s="25">
        <v>421.52</v>
      </c>
      <c r="K25" s="25">
        <v>232.44000000000003</v>
      </c>
      <c r="L25" s="25">
        <v>2502.63</v>
      </c>
      <c r="M25" s="25">
        <v>54179.279999999992</v>
      </c>
      <c r="N25" s="25">
        <v>279.91000000000003</v>
      </c>
      <c r="O25" s="25">
        <v>346.65</v>
      </c>
      <c r="P25" s="25">
        <v>0</v>
      </c>
      <c r="Q25" s="25">
        <v>0</v>
      </c>
      <c r="R25" s="25">
        <v>651.55999999999972</v>
      </c>
      <c r="S25" s="25">
        <v>496.59</v>
      </c>
      <c r="T25" s="25">
        <v>462.6</v>
      </c>
      <c r="U25" s="25">
        <v>-14710.320000000002</v>
      </c>
      <c r="V25" s="25">
        <v>16646.260000000002</v>
      </c>
      <c r="W25" s="25">
        <v>11001.1</v>
      </c>
      <c r="X25" s="25">
        <v>288.56</v>
      </c>
      <c r="Y25" s="25">
        <v>0</v>
      </c>
      <c r="Z25" s="25">
        <v>929971.23</v>
      </c>
      <c r="AA25" s="25">
        <v>84720.38</v>
      </c>
      <c r="AB25" s="25">
        <v>961.81000000000006</v>
      </c>
      <c r="AC25" s="25">
        <v>432.84999999999997</v>
      </c>
      <c r="AD25" s="25">
        <v>176915.52999999997</v>
      </c>
    </row>
    <row r="26" spans="1:30">
      <c r="A26" s="62">
        <v>28</v>
      </c>
      <c r="B26" s="24" t="s">
        <v>51</v>
      </c>
      <c r="C26" s="25">
        <v>6322954.2500000009</v>
      </c>
      <c r="D26" s="25">
        <v>953016.43</v>
      </c>
      <c r="E26" s="25">
        <v>1476875.16</v>
      </c>
      <c r="F26" s="25">
        <v>3893062.6599999997</v>
      </c>
      <c r="G26" s="25">
        <v>2806315.43</v>
      </c>
      <c r="H26" s="25">
        <v>130352.06</v>
      </c>
      <c r="I26" s="25">
        <v>70292.12</v>
      </c>
      <c r="J26" s="25">
        <v>760.67999999999984</v>
      </c>
      <c r="K26" s="25">
        <v>554.16999999999996</v>
      </c>
      <c r="L26" s="25">
        <v>3703.83</v>
      </c>
      <c r="M26" s="25">
        <v>57177.240000000005</v>
      </c>
      <c r="N26" s="25">
        <v>0</v>
      </c>
      <c r="O26" s="25">
        <v>321.32</v>
      </c>
      <c r="P26" s="25">
        <v>0</v>
      </c>
      <c r="Q26" s="25">
        <v>0</v>
      </c>
      <c r="R26" s="25">
        <v>8401.0299999999988</v>
      </c>
      <c r="S26" s="25">
        <v>851.35</v>
      </c>
      <c r="T26" s="25">
        <v>462.6</v>
      </c>
      <c r="U26" s="25">
        <v>-42852.719999999994</v>
      </c>
      <c r="V26" s="25">
        <v>18332.830000000002</v>
      </c>
      <c r="W26" s="25">
        <v>38080.93</v>
      </c>
      <c r="X26" s="25">
        <v>0</v>
      </c>
      <c r="Y26" s="25">
        <v>0</v>
      </c>
      <c r="Z26" s="25">
        <v>3092752.87</v>
      </c>
      <c r="AA26" s="25">
        <v>281749.78999999998</v>
      </c>
      <c r="AB26" s="25">
        <v>3051.48</v>
      </c>
      <c r="AC26" s="25">
        <v>-10.950000000000099</v>
      </c>
      <c r="AD26" s="25">
        <v>515497.56000000006</v>
      </c>
    </row>
    <row r="27" spans="1:30">
      <c r="A27" s="62">
        <v>29</v>
      </c>
      <c r="B27" s="24" t="s">
        <v>792</v>
      </c>
      <c r="C27" s="25">
        <v>2043385.9</v>
      </c>
      <c r="D27" s="25">
        <v>167743.62999999998</v>
      </c>
      <c r="E27" s="25">
        <v>539987.15</v>
      </c>
      <c r="F27" s="25">
        <v>1335655.1199999999</v>
      </c>
      <c r="G27" s="25">
        <v>863852.95</v>
      </c>
      <c r="H27" s="25">
        <v>80303.12</v>
      </c>
      <c r="I27" s="25">
        <v>40012.729999999996</v>
      </c>
      <c r="J27" s="25">
        <v>264.7</v>
      </c>
      <c r="K27" s="25">
        <v>251.26</v>
      </c>
      <c r="L27" s="25">
        <v>3205.1800000000003</v>
      </c>
      <c r="M27" s="25">
        <v>47570.400000000009</v>
      </c>
      <c r="N27" s="25">
        <v>0</v>
      </c>
      <c r="O27" s="25">
        <v>739.8</v>
      </c>
      <c r="P27" s="25">
        <v>0</v>
      </c>
      <c r="Q27" s="25">
        <v>0</v>
      </c>
      <c r="R27" s="25">
        <v>2359.1</v>
      </c>
      <c r="S27" s="25">
        <v>603.55000000000007</v>
      </c>
      <c r="T27" s="25">
        <v>462.6</v>
      </c>
      <c r="U27" s="25">
        <v>-16024.02</v>
      </c>
      <c r="V27" s="25">
        <v>14173.53</v>
      </c>
      <c r="W27" s="25">
        <v>12866.599999999999</v>
      </c>
      <c r="X27" s="25">
        <v>0</v>
      </c>
      <c r="Y27" s="25">
        <v>0</v>
      </c>
      <c r="Z27" s="25">
        <v>1050641.5</v>
      </c>
      <c r="AA27" s="25">
        <v>95713.439999999988</v>
      </c>
      <c r="AB27" s="25">
        <v>886.91</v>
      </c>
      <c r="AC27" s="25">
        <v>146.07999999999998</v>
      </c>
      <c r="AD27" s="25">
        <v>188559.33999999997</v>
      </c>
    </row>
    <row r="28" spans="1:30">
      <c r="A28" s="62">
        <v>30</v>
      </c>
      <c r="B28" s="24" t="s">
        <v>53</v>
      </c>
      <c r="C28" s="25">
        <v>2140545.6300000004</v>
      </c>
      <c r="D28" s="25">
        <v>141047.23000000001</v>
      </c>
      <c r="E28" s="25">
        <v>582019.07999999996</v>
      </c>
      <c r="F28" s="25">
        <v>1417479.3199999998</v>
      </c>
      <c r="G28" s="25">
        <v>890428.87</v>
      </c>
      <c r="H28" s="25">
        <v>83384.17</v>
      </c>
      <c r="I28" s="25">
        <v>48447.520000000004</v>
      </c>
      <c r="J28" s="25">
        <v>504.65999999999997</v>
      </c>
      <c r="K28" s="25">
        <v>214.79000000000002</v>
      </c>
      <c r="L28" s="25">
        <v>4609.2599999999993</v>
      </c>
      <c r="M28" s="25">
        <v>45000</v>
      </c>
      <c r="N28" s="25">
        <v>308.94</v>
      </c>
      <c r="O28" s="25">
        <v>270.69</v>
      </c>
      <c r="P28" s="25">
        <v>0</v>
      </c>
      <c r="Q28" s="25">
        <v>0</v>
      </c>
      <c r="R28" s="25">
        <v>1982.2999999999997</v>
      </c>
      <c r="S28" s="25">
        <v>558.55000000000007</v>
      </c>
      <c r="T28" s="25">
        <v>462.6</v>
      </c>
      <c r="U28" s="25">
        <v>-17442.66</v>
      </c>
      <c r="V28" s="25">
        <v>15943.180000000002</v>
      </c>
      <c r="W28" s="25">
        <v>12347.32</v>
      </c>
      <c r="X28" s="25">
        <v>84.66</v>
      </c>
      <c r="Y28" s="25">
        <v>0</v>
      </c>
      <c r="Z28" s="25">
        <v>1087104.8599999999</v>
      </c>
      <c r="AA28" s="25">
        <v>99035.25</v>
      </c>
      <c r="AB28" s="25">
        <v>1015.86</v>
      </c>
      <c r="AC28" s="25">
        <v>34.709999999999994</v>
      </c>
      <c r="AD28" s="25">
        <v>230358.06</v>
      </c>
    </row>
    <row r="29" spans="1:30">
      <c r="A29" s="62">
        <v>31</v>
      </c>
      <c r="B29" s="24" t="s">
        <v>54</v>
      </c>
      <c r="C29" s="25">
        <v>1394033.5</v>
      </c>
      <c r="D29" s="25">
        <v>83222.399999999994</v>
      </c>
      <c r="E29" s="25">
        <v>384558.31</v>
      </c>
      <c r="F29" s="25">
        <v>926252.78999999992</v>
      </c>
      <c r="G29" s="25">
        <v>622296.46</v>
      </c>
      <c r="H29" s="25">
        <v>65817.39</v>
      </c>
      <c r="I29" s="25">
        <v>37821.99</v>
      </c>
      <c r="J29" s="25">
        <v>214.07999999999998</v>
      </c>
      <c r="K29" s="25">
        <v>224.99</v>
      </c>
      <c r="L29" s="25">
        <v>6884.01</v>
      </c>
      <c r="M29" s="25">
        <v>33642</v>
      </c>
      <c r="N29" s="25">
        <v>0</v>
      </c>
      <c r="O29" s="25">
        <v>159.82000000000002</v>
      </c>
      <c r="P29" s="25">
        <v>0</v>
      </c>
      <c r="Q29" s="25">
        <v>0</v>
      </c>
      <c r="R29" s="25">
        <v>763.56999999999994</v>
      </c>
      <c r="S29" s="25">
        <v>369.08</v>
      </c>
      <c r="T29" s="25">
        <v>462.6</v>
      </c>
      <c r="U29" s="25">
        <v>-11425.74</v>
      </c>
      <c r="V29" s="25">
        <v>12060.400000000001</v>
      </c>
      <c r="W29" s="25">
        <v>8745.84</v>
      </c>
      <c r="X29" s="25">
        <v>598.62</v>
      </c>
      <c r="Y29" s="25">
        <v>0</v>
      </c>
      <c r="Z29" s="25">
        <v>778635.11</v>
      </c>
      <c r="AA29" s="25">
        <v>70933.66</v>
      </c>
      <c r="AB29" s="25">
        <v>174.21</v>
      </c>
      <c r="AC29" s="25">
        <v>-36.450000000000003</v>
      </c>
      <c r="AD29" s="25">
        <v>76473.36</v>
      </c>
    </row>
    <row r="30" spans="1:30">
      <c r="A30" s="62">
        <v>32</v>
      </c>
      <c r="B30" s="24" t="s">
        <v>55</v>
      </c>
      <c r="C30" s="25">
        <v>1427636.37</v>
      </c>
      <c r="D30" s="25">
        <v>95111.610000000015</v>
      </c>
      <c r="E30" s="25">
        <v>386957.14</v>
      </c>
      <c r="F30" s="25">
        <v>945567.62</v>
      </c>
      <c r="G30" s="25">
        <v>598617.14</v>
      </c>
      <c r="H30" s="25">
        <v>62179.58</v>
      </c>
      <c r="I30" s="25">
        <v>34642.369999999995</v>
      </c>
      <c r="J30" s="25">
        <v>493.54000000000008</v>
      </c>
      <c r="K30" s="25">
        <v>1158.8899999999999</v>
      </c>
      <c r="L30" s="25">
        <v>3980.6499999999996</v>
      </c>
      <c r="M30" s="25">
        <v>40896</v>
      </c>
      <c r="N30" s="25">
        <v>863.37</v>
      </c>
      <c r="O30" s="25">
        <v>218.49</v>
      </c>
      <c r="P30" s="25">
        <v>0</v>
      </c>
      <c r="Q30" s="25">
        <v>0</v>
      </c>
      <c r="R30" s="25">
        <v>3015.28</v>
      </c>
      <c r="S30" s="25">
        <v>413.23</v>
      </c>
      <c r="T30" s="25">
        <v>462.6</v>
      </c>
      <c r="U30" s="25">
        <v>-10990.080000000002</v>
      </c>
      <c r="V30" s="25">
        <v>14161.490000000002</v>
      </c>
      <c r="W30" s="25">
        <v>8690.59</v>
      </c>
      <c r="X30" s="25">
        <v>158.42000000000002</v>
      </c>
      <c r="Y30" s="25">
        <v>0</v>
      </c>
      <c r="Z30" s="25">
        <v>758961.56</v>
      </c>
      <c r="AA30" s="25">
        <v>69141.39</v>
      </c>
      <c r="AB30" s="25">
        <v>348.14000000000004</v>
      </c>
      <c r="AC30" s="25">
        <v>40.939999999999984</v>
      </c>
      <c r="AD30" s="25">
        <v>117157.46</v>
      </c>
    </row>
    <row r="31" spans="1:30">
      <c r="A31" s="62">
        <v>33</v>
      </c>
      <c r="B31" s="24" t="s">
        <v>56</v>
      </c>
      <c r="C31" s="25">
        <v>3399649.9</v>
      </c>
      <c r="D31" s="25">
        <v>94025.200000000012</v>
      </c>
      <c r="E31" s="25">
        <v>978729.1100000001</v>
      </c>
      <c r="F31" s="25">
        <v>2326895.59</v>
      </c>
      <c r="G31" s="25">
        <v>1515413.3</v>
      </c>
      <c r="H31" s="25">
        <v>111526.61000000002</v>
      </c>
      <c r="I31" s="25">
        <v>57359.890000000007</v>
      </c>
      <c r="J31" s="25">
        <v>581.73</v>
      </c>
      <c r="K31" s="25">
        <v>704.94</v>
      </c>
      <c r="L31" s="25">
        <v>10033.73</v>
      </c>
      <c r="M31" s="25">
        <v>112020</v>
      </c>
      <c r="N31" s="25">
        <v>827.49</v>
      </c>
      <c r="O31" s="25">
        <v>618.08000000000004</v>
      </c>
      <c r="P31" s="25">
        <v>0</v>
      </c>
      <c r="Q31" s="25">
        <v>0</v>
      </c>
      <c r="R31" s="25">
        <v>3033.1099999999997</v>
      </c>
      <c r="S31" s="25">
        <v>496.1</v>
      </c>
      <c r="T31" s="25">
        <v>462.6</v>
      </c>
      <c r="U31" s="25">
        <v>-22933.119999999999</v>
      </c>
      <c r="V31" s="25">
        <v>17331.690000000002</v>
      </c>
      <c r="W31" s="25">
        <v>30132.690000000002</v>
      </c>
      <c r="X31" s="25">
        <v>15.5</v>
      </c>
      <c r="Y31" s="25">
        <v>0</v>
      </c>
      <c r="Z31" s="25">
        <v>1837624.3399999999</v>
      </c>
      <c r="AA31" s="25">
        <v>167407.58000000002</v>
      </c>
      <c r="AB31" s="25">
        <v>966.34999999999991</v>
      </c>
      <c r="AC31" s="25">
        <v>-363.35</v>
      </c>
      <c r="AD31" s="25">
        <v>320533.97000000003</v>
      </c>
    </row>
    <row r="32" spans="1:30">
      <c r="A32" s="62">
        <v>34</v>
      </c>
      <c r="B32" s="24" t="s">
        <v>57</v>
      </c>
      <c r="C32" s="25">
        <v>2245157.2999999998</v>
      </c>
      <c r="D32" s="25">
        <v>232563.97999999998</v>
      </c>
      <c r="E32" s="25">
        <v>572380.5</v>
      </c>
      <c r="F32" s="25">
        <v>1440212.82</v>
      </c>
      <c r="G32" s="25">
        <v>942463.35</v>
      </c>
      <c r="H32" s="25">
        <v>65579.42</v>
      </c>
      <c r="I32" s="25">
        <v>32051.46</v>
      </c>
      <c r="J32" s="25">
        <v>731.37</v>
      </c>
      <c r="K32" s="25">
        <v>301.36</v>
      </c>
      <c r="L32" s="25">
        <v>4633.53</v>
      </c>
      <c r="M32" s="25">
        <v>66693.61</v>
      </c>
      <c r="N32" s="25">
        <v>0</v>
      </c>
      <c r="O32" s="25">
        <v>365.9</v>
      </c>
      <c r="P32" s="25">
        <v>0</v>
      </c>
      <c r="Q32" s="25">
        <v>0</v>
      </c>
      <c r="R32" s="25">
        <v>3034.3199999999997</v>
      </c>
      <c r="S32" s="25">
        <v>565.55999999999995</v>
      </c>
      <c r="T32" s="25">
        <v>462.6</v>
      </c>
      <c r="U32" s="25">
        <v>-17608.02</v>
      </c>
      <c r="V32" s="25">
        <v>15254.259999999998</v>
      </c>
      <c r="W32" s="25">
        <v>15442.66</v>
      </c>
      <c r="X32" s="25">
        <v>0</v>
      </c>
      <c r="Y32" s="25">
        <v>0</v>
      </c>
      <c r="Z32" s="25">
        <v>1129971.3999999999</v>
      </c>
      <c r="AA32" s="25">
        <v>102940.39</v>
      </c>
      <c r="AB32" s="25">
        <v>1459.35</v>
      </c>
      <c r="AC32" s="25">
        <v>-63.040000000000006</v>
      </c>
      <c r="AD32" s="25">
        <v>205778.63</v>
      </c>
    </row>
    <row r="33" spans="1:30">
      <c r="A33" s="62">
        <v>35</v>
      </c>
      <c r="B33" s="24" t="s">
        <v>43</v>
      </c>
      <c r="C33" s="25">
        <v>1805348.58</v>
      </c>
      <c r="D33" s="25">
        <v>117786.36</v>
      </c>
      <c r="E33" s="25">
        <v>490395.18000000005</v>
      </c>
      <c r="F33" s="25">
        <v>1197167.04</v>
      </c>
      <c r="G33" s="25">
        <v>786527.74</v>
      </c>
      <c r="H33" s="25">
        <v>70924.75</v>
      </c>
      <c r="I33" s="25">
        <v>39381.03</v>
      </c>
      <c r="J33" s="25">
        <v>869.91</v>
      </c>
      <c r="K33" s="25">
        <v>223.72000000000003</v>
      </c>
      <c r="L33" s="25">
        <v>4004.82</v>
      </c>
      <c r="M33" s="25">
        <v>48969.3</v>
      </c>
      <c r="N33" s="25">
        <v>419.31</v>
      </c>
      <c r="O33" s="25">
        <v>359.02</v>
      </c>
      <c r="P33" s="25">
        <v>0</v>
      </c>
      <c r="Q33" s="25">
        <v>0</v>
      </c>
      <c r="R33" s="25">
        <v>1453.06</v>
      </c>
      <c r="S33" s="25">
        <v>498.66</v>
      </c>
      <c r="T33" s="25">
        <v>462.6</v>
      </c>
      <c r="U33" s="25">
        <v>-13910.039999999999</v>
      </c>
      <c r="V33" s="25">
        <v>22972.569999999996</v>
      </c>
      <c r="W33" s="25">
        <v>8555.26</v>
      </c>
      <c r="X33" s="25">
        <v>1758.46</v>
      </c>
      <c r="Y33" s="25">
        <v>0</v>
      </c>
      <c r="Z33" s="25">
        <v>973470.17000000016</v>
      </c>
      <c r="AA33" s="25">
        <v>88683.140000000014</v>
      </c>
      <c r="AB33" s="25">
        <v>562.45000000000005</v>
      </c>
      <c r="AC33" s="25">
        <v>-163.04</v>
      </c>
      <c r="AD33" s="25">
        <v>134288.22999999998</v>
      </c>
    </row>
    <row r="34" spans="1:30">
      <c r="A34" s="62">
        <v>36</v>
      </c>
      <c r="B34" s="24" t="s">
        <v>58</v>
      </c>
      <c r="C34" s="25">
        <v>1551730.12</v>
      </c>
      <c r="D34" s="25">
        <v>33635.11</v>
      </c>
      <c r="E34" s="25">
        <v>451116.75</v>
      </c>
      <c r="F34" s="25">
        <v>1066978.26</v>
      </c>
      <c r="G34" s="25">
        <v>683446.67</v>
      </c>
      <c r="H34" s="25">
        <v>62713.58</v>
      </c>
      <c r="I34" s="25">
        <v>36879.339999999997</v>
      </c>
      <c r="J34" s="25">
        <v>622.67999999999995</v>
      </c>
      <c r="K34" s="25">
        <v>363.8</v>
      </c>
      <c r="L34" s="25">
        <v>4129.6499999999996</v>
      </c>
      <c r="M34" s="25">
        <v>66396.56</v>
      </c>
      <c r="N34" s="25">
        <v>0</v>
      </c>
      <c r="O34" s="25">
        <v>167.48</v>
      </c>
      <c r="P34" s="25">
        <v>0</v>
      </c>
      <c r="Q34" s="25">
        <v>0</v>
      </c>
      <c r="R34" s="25">
        <v>403.75</v>
      </c>
      <c r="S34" s="25">
        <v>351.45</v>
      </c>
      <c r="T34" s="25">
        <v>462.6</v>
      </c>
      <c r="U34" s="25">
        <v>-10304.459999999999</v>
      </c>
      <c r="V34" s="25">
        <v>10174.82</v>
      </c>
      <c r="W34" s="25">
        <v>12767.76</v>
      </c>
      <c r="X34" s="25">
        <v>87.93</v>
      </c>
      <c r="Y34" s="25">
        <v>0</v>
      </c>
      <c r="Z34" s="25">
        <v>868663.61</v>
      </c>
      <c r="AA34" s="25">
        <v>79135.259999999995</v>
      </c>
      <c r="AB34" s="25">
        <v>1250.3400000000001</v>
      </c>
      <c r="AC34" s="25">
        <v>-43.06</v>
      </c>
      <c r="AD34" s="25">
        <v>117885.95999999999</v>
      </c>
    </row>
    <row r="35" spans="1:30">
      <c r="A35" s="62">
        <v>37</v>
      </c>
      <c r="B35" s="24" t="s">
        <v>59</v>
      </c>
      <c r="C35" s="25">
        <v>1452881.53</v>
      </c>
      <c r="D35" s="25">
        <v>73108.959999999992</v>
      </c>
      <c r="E35" s="25">
        <v>404660.49000000005</v>
      </c>
      <c r="F35" s="25">
        <v>975112.07999999984</v>
      </c>
      <c r="G35" s="25">
        <v>599593.29</v>
      </c>
      <c r="H35" s="25">
        <v>68174.400000000009</v>
      </c>
      <c r="I35" s="25">
        <v>39785.980000000003</v>
      </c>
      <c r="J35" s="25">
        <v>916.35</v>
      </c>
      <c r="K35" s="25">
        <v>758.8</v>
      </c>
      <c r="L35" s="25">
        <v>3547.37</v>
      </c>
      <c r="M35" s="25">
        <v>28999.980000000003</v>
      </c>
      <c r="N35" s="25">
        <v>0</v>
      </c>
      <c r="O35" s="25">
        <v>449.95000000000005</v>
      </c>
      <c r="P35" s="25">
        <v>0</v>
      </c>
      <c r="Q35" s="25">
        <v>0</v>
      </c>
      <c r="R35" s="25">
        <v>2591.21</v>
      </c>
      <c r="S35" s="25">
        <v>385.91</v>
      </c>
      <c r="T35" s="25">
        <v>462.6</v>
      </c>
      <c r="U35" s="25">
        <v>-11075.71</v>
      </c>
      <c r="V35" s="25">
        <v>16480.890000000003</v>
      </c>
      <c r="W35" s="25">
        <v>9824.0300000000007</v>
      </c>
      <c r="X35" s="25">
        <v>149.22</v>
      </c>
      <c r="Y35" s="25">
        <v>0</v>
      </c>
      <c r="Z35" s="25">
        <v>761044.29</v>
      </c>
      <c r="AA35" s="25">
        <v>69331.14</v>
      </c>
      <c r="AB35" s="25">
        <v>133.41999999999999</v>
      </c>
      <c r="AC35" s="25">
        <v>-351.23</v>
      </c>
      <c r="AD35" s="25">
        <v>144252</v>
      </c>
    </row>
    <row r="36" spans="1:30">
      <c r="A36" s="62">
        <v>39</v>
      </c>
      <c r="B36" s="24" t="s">
        <v>60</v>
      </c>
      <c r="C36" s="25">
        <v>1080127.93</v>
      </c>
      <c r="D36" s="25">
        <v>43376</v>
      </c>
      <c r="E36" s="25">
        <v>305832.62</v>
      </c>
      <c r="F36" s="25">
        <v>730919.31</v>
      </c>
      <c r="G36" s="25">
        <v>448496.34</v>
      </c>
      <c r="H36" s="25">
        <v>64931.54</v>
      </c>
      <c r="I36" s="25">
        <v>31877.969999999998</v>
      </c>
      <c r="J36" s="25">
        <v>372.13</v>
      </c>
      <c r="K36" s="25">
        <v>223.75</v>
      </c>
      <c r="L36" s="25">
        <v>3085.7200000000003</v>
      </c>
      <c r="M36" s="25">
        <v>20580</v>
      </c>
      <c r="N36" s="25">
        <v>546.23</v>
      </c>
      <c r="O36" s="25">
        <v>122.41</v>
      </c>
      <c r="P36" s="25">
        <v>169.42</v>
      </c>
      <c r="Q36" s="25">
        <v>0</v>
      </c>
      <c r="R36" s="25">
        <v>852.5</v>
      </c>
      <c r="S36" s="25">
        <v>422.91</v>
      </c>
      <c r="T36" s="25">
        <v>462.6</v>
      </c>
      <c r="U36" s="25">
        <v>-9694.6200000000008</v>
      </c>
      <c r="V36" s="25">
        <v>37041.230000000003</v>
      </c>
      <c r="W36" s="25">
        <v>6437.5199999999995</v>
      </c>
      <c r="X36" s="25">
        <v>836.15000000000009</v>
      </c>
      <c r="Y36" s="25">
        <v>0</v>
      </c>
      <c r="Z36" s="25">
        <v>606763.81000000006</v>
      </c>
      <c r="AA36" s="25">
        <v>55276.179999999993</v>
      </c>
      <c r="AB36" s="25">
        <v>385.19000000000005</v>
      </c>
      <c r="AC36" s="25">
        <v>19.909999999999997</v>
      </c>
      <c r="AD36" s="25">
        <v>68514.05</v>
      </c>
    </row>
    <row r="37" spans="1:30">
      <c r="A37" s="62">
        <v>40</v>
      </c>
      <c r="B37" s="24" t="s">
        <v>793</v>
      </c>
      <c r="C37" s="25">
        <v>2022539.77</v>
      </c>
      <c r="D37" s="25">
        <v>95520.26</v>
      </c>
      <c r="E37" s="25">
        <v>566157.79</v>
      </c>
      <c r="F37" s="25">
        <v>1360861.72</v>
      </c>
      <c r="G37" s="25">
        <v>844587.83</v>
      </c>
      <c r="H37" s="25">
        <v>96795.569999999992</v>
      </c>
      <c r="I37" s="25">
        <v>51541.52</v>
      </c>
      <c r="J37" s="25">
        <v>1578.55</v>
      </c>
      <c r="K37" s="25">
        <v>406.72</v>
      </c>
      <c r="L37" s="25">
        <v>6588.4</v>
      </c>
      <c r="M37" s="25">
        <v>84416.36</v>
      </c>
      <c r="N37" s="25">
        <v>0</v>
      </c>
      <c r="O37" s="25">
        <v>238.54999999999998</v>
      </c>
      <c r="P37" s="25">
        <v>0</v>
      </c>
      <c r="Q37" s="25">
        <v>0</v>
      </c>
      <c r="R37" s="25">
        <v>4280.1400000000003</v>
      </c>
      <c r="S37" s="25">
        <v>596.13</v>
      </c>
      <c r="T37" s="25">
        <v>462.6</v>
      </c>
      <c r="U37" s="25">
        <v>-16052.7</v>
      </c>
      <c r="V37" s="25">
        <v>43584.86</v>
      </c>
      <c r="W37" s="25">
        <v>10795.689999999999</v>
      </c>
      <c r="X37" s="25">
        <v>371.58</v>
      </c>
      <c r="Y37" s="25">
        <v>478.27</v>
      </c>
      <c r="Z37" s="25">
        <v>1130670.0800000001</v>
      </c>
      <c r="AA37" s="25">
        <v>103004.05000000002</v>
      </c>
      <c r="AB37" s="25">
        <v>633.71999999999991</v>
      </c>
      <c r="AC37" s="25">
        <v>81.180000000000007</v>
      </c>
      <c r="AD37" s="25">
        <v>126635.04000000001</v>
      </c>
    </row>
    <row r="38" spans="1:30">
      <c r="A38" s="62">
        <v>41</v>
      </c>
      <c r="B38" s="24" t="s">
        <v>794</v>
      </c>
      <c r="C38" s="25">
        <v>1385473.51</v>
      </c>
      <c r="D38" s="25">
        <v>50933.950000000004</v>
      </c>
      <c r="E38" s="25">
        <v>393696.16000000003</v>
      </c>
      <c r="F38" s="25">
        <v>940843.4</v>
      </c>
      <c r="G38" s="25">
        <v>621584.77</v>
      </c>
      <c r="H38" s="25">
        <v>63486.1</v>
      </c>
      <c r="I38" s="25">
        <v>35998.01</v>
      </c>
      <c r="J38" s="25">
        <v>206.12</v>
      </c>
      <c r="K38" s="25">
        <v>254.98</v>
      </c>
      <c r="L38" s="25">
        <v>4184.7999999999993</v>
      </c>
      <c r="M38" s="25">
        <v>105432.38</v>
      </c>
      <c r="N38" s="25">
        <v>0</v>
      </c>
      <c r="O38" s="25">
        <v>297.24</v>
      </c>
      <c r="P38" s="25">
        <v>0</v>
      </c>
      <c r="Q38" s="25">
        <v>0</v>
      </c>
      <c r="R38" s="25">
        <v>2343.77</v>
      </c>
      <c r="S38" s="25">
        <v>333.4</v>
      </c>
      <c r="T38" s="25">
        <v>462.6</v>
      </c>
      <c r="U38" s="25">
        <v>-9472.02</v>
      </c>
      <c r="V38" s="25">
        <v>13418.13</v>
      </c>
      <c r="W38" s="25">
        <v>11741.28</v>
      </c>
      <c r="X38" s="25">
        <v>0</v>
      </c>
      <c r="Y38" s="25">
        <v>0</v>
      </c>
      <c r="Z38" s="25">
        <v>850271.58</v>
      </c>
      <c r="AA38" s="25">
        <v>77459.739999999991</v>
      </c>
      <c r="AB38" s="25">
        <v>709.47</v>
      </c>
      <c r="AC38" s="25">
        <v>-647.49</v>
      </c>
      <c r="AD38" s="25">
        <v>11755.11</v>
      </c>
    </row>
    <row r="39" spans="1:30">
      <c r="A39" s="62">
        <v>42</v>
      </c>
      <c r="B39" s="24" t="s">
        <v>63</v>
      </c>
      <c r="C39" s="25">
        <v>1759267.06</v>
      </c>
      <c r="D39" s="25">
        <v>61100.210000000006</v>
      </c>
      <c r="E39" s="25">
        <v>501091.75999999995</v>
      </c>
      <c r="F39" s="25">
        <v>1197075.0900000001</v>
      </c>
      <c r="G39" s="25">
        <v>769240.95</v>
      </c>
      <c r="H39" s="25">
        <v>78262.62</v>
      </c>
      <c r="I39" s="25">
        <v>40738.009999999995</v>
      </c>
      <c r="J39" s="25">
        <v>538.29000000000008</v>
      </c>
      <c r="K39" s="25">
        <v>175.25</v>
      </c>
      <c r="L39" s="25">
        <v>2275.11</v>
      </c>
      <c r="M39" s="25">
        <v>60007.03</v>
      </c>
      <c r="N39" s="25">
        <v>0</v>
      </c>
      <c r="O39" s="25">
        <v>173.58999999999997</v>
      </c>
      <c r="P39" s="25">
        <v>0</v>
      </c>
      <c r="Q39" s="25">
        <v>0</v>
      </c>
      <c r="R39" s="25">
        <v>3056.95</v>
      </c>
      <c r="S39" s="25">
        <v>1620.83</v>
      </c>
      <c r="T39" s="25">
        <v>462.6</v>
      </c>
      <c r="U39" s="25">
        <v>-11605.86</v>
      </c>
      <c r="V39" s="25">
        <v>9735.69</v>
      </c>
      <c r="W39" s="25">
        <v>14503.099999999999</v>
      </c>
      <c r="X39" s="25">
        <v>0</v>
      </c>
      <c r="Y39" s="25">
        <v>0</v>
      </c>
      <c r="Z39" s="25">
        <v>969184.17</v>
      </c>
      <c r="AA39" s="25">
        <v>88292.67</v>
      </c>
      <c r="AB39" s="25">
        <v>1712.23</v>
      </c>
      <c r="AC39" s="25">
        <v>-97.710000000000022</v>
      </c>
      <c r="AD39" s="25">
        <v>137788.29999999999</v>
      </c>
    </row>
    <row r="40" spans="1:30">
      <c r="A40" s="62">
        <v>44</v>
      </c>
      <c r="B40" s="24" t="s">
        <v>221</v>
      </c>
      <c r="C40" s="25">
        <v>1475959.27</v>
      </c>
      <c r="D40" s="25">
        <v>28788.760000000002</v>
      </c>
      <c r="E40" s="25">
        <v>430844.21</v>
      </c>
      <c r="F40" s="25">
        <v>1016326.3</v>
      </c>
      <c r="G40" s="25">
        <v>619201.67000000004</v>
      </c>
      <c r="H40" s="25">
        <v>95485.76999999999</v>
      </c>
      <c r="I40" s="25">
        <v>50935.149999999994</v>
      </c>
      <c r="J40" s="25">
        <v>524.1400000000001</v>
      </c>
      <c r="K40" s="25">
        <v>235.60000000000002</v>
      </c>
      <c r="L40" s="25">
        <v>3715.88</v>
      </c>
      <c r="M40" s="25">
        <v>67833.37</v>
      </c>
      <c r="N40" s="25">
        <v>0</v>
      </c>
      <c r="O40" s="25">
        <v>243.43</v>
      </c>
      <c r="P40" s="25">
        <v>0</v>
      </c>
      <c r="Q40" s="25">
        <v>0</v>
      </c>
      <c r="R40" s="25">
        <v>3052.89</v>
      </c>
      <c r="S40" s="25">
        <v>384.36</v>
      </c>
      <c r="T40" s="25">
        <v>462.6</v>
      </c>
      <c r="U40" s="25">
        <v>-12082.84</v>
      </c>
      <c r="V40" s="25">
        <v>35606.449999999997</v>
      </c>
      <c r="W40" s="25">
        <v>10387.950000000001</v>
      </c>
      <c r="X40" s="25">
        <v>14.38</v>
      </c>
      <c r="Y40" s="25">
        <v>0</v>
      </c>
      <c r="Z40" s="25">
        <v>876000.81</v>
      </c>
      <c r="AA40" s="25">
        <v>79803.66</v>
      </c>
      <c r="AB40" s="25">
        <v>318.33999999999997</v>
      </c>
      <c r="AC40" s="25">
        <v>-174.07</v>
      </c>
      <c r="AD40" s="25">
        <v>60029.409999999996</v>
      </c>
    </row>
    <row r="41" spans="1:30">
      <c r="A41" s="62">
        <v>46</v>
      </c>
      <c r="B41" s="24" t="s">
        <v>795</v>
      </c>
      <c r="C41" s="25">
        <v>11111575.039999999</v>
      </c>
      <c r="D41" s="25">
        <v>2699399.03</v>
      </c>
      <c r="E41" s="25">
        <v>2134783.5900000003</v>
      </c>
      <c r="F41" s="25">
        <v>6277392.4200000009</v>
      </c>
      <c r="G41" s="25">
        <v>5003433.3900000006</v>
      </c>
      <c r="H41" s="25">
        <v>196662.82</v>
      </c>
      <c r="I41" s="25">
        <v>109278.61</v>
      </c>
      <c r="J41" s="25">
        <v>2117.9</v>
      </c>
      <c r="K41" s="25">
        <v>584.68999999999994</v>
      </c>
      <c r="L41" s="25">
        <v>6567.91</v>
      </c>
      <c r="M41" s="25">
        <v>143236.41999999998</v>
      </c>
      <c r="N41" s="25">
        <v>0</v>
      </c>
      <c r="O41" s="25">
        <v>958.55</v>
      </c>
      <c r="P41" s="25">
        <v>0</v>
      </c>
      <c r="Q41" s="25">
        <v>0</v>
      </c>
      <c r="R41" s="25">
        <v>2822.0799999999981</v>
      </c>
      <c r="S41" s="25">
        <v>1482.13</v>
      </c>
      <c r="T41" s="25">
        <v>462.6</v>
      </c>
      <c r="U41" s="25">
        <v>-68772.160000000003</v>
      </c>
      <c r="V41" s="25">
        <v>42555.95</v>
      </c>
      <c r="W41" s="25">
        <v>55648.090000000004</v>
      </c>
      <c r="X41" s="25">
        <v>0</v>
      </c>
      <c r="Y41" s="25">
        <v>0</v>
      </c>
      <c r="Z41" s="25">
        <v>5497038.9900000002</v>
      </c>
      <c r="AA41" s="25">
        <v>500780.24</v>
      </c>
      <c r="AB41" s="25">
        <v>7706.3600000000006</v>
      </c>
      <c r="AC41" s="25">
        <v>-4937.12</v>
      </c>
      <c r="AD41" s="25">
        <v>266929.71999999997</v>
      </c>
    </row>
    <row r="42" spans="1:30">
      <c r="A42" s="62">
        <v>47</v>
      </c>
      <c r="B42" s="24" t="s">
        <v>66</v>
      </c>
      <c r="C42" s="25">
        <v>2718597.42</v>
      </c>
      <c r="D42" s="25">
        <v>183240.79</v>
      </c>
      <c r="E42" s="25">
        <v>736032.2</v>
      </c>
      <c r="F42" s="25">
        <v>1799324.4300000002</v>
      </c>
      <c r="G42" s="25">
        <v>1181982.8499999999</v>
      </c>
      <c r="H42" s="25">
        <v>88941.99</v>
      </c>
      <c r="I42" s="25">
        <v>49849.920000000006</v>
      </c>
      <c r="J42" s="25">
        <v>175.84</v>
      </c>
      <c r="K42" s="25">
        <v>347.65999999999997</v>
      </c>
      <c r="L42" s="25">
        <v>5174.2000000000007</v>
      </c>
      <c r="M42" s="25">
        <v>37860</v>
      </c>
      <c r="N42" s="25">
        <v>122.64</v>
      </c>
      <c r="O42" s="25">
        <v>462.19000000000005</v>
      </c>
      <c r="P42" s="25">
        <v>0</v>
      </c>
      <c r="Q42" s="25">
        <v>0</v>
      </c>
      <c r="R42" s="25">
        <v>2567.29</v>
      </c>
      <c r="S42" s="25">
        <v>456.63</v>
      </c>
      <c r="T42" s="25">
        <v>462.6</v>
      </c>
      <c r="U42" s="25">
        <v>-20998.260000000002</v>
      </c>
      <c r="V42" s="25">
        <v>15359.75</v>
      </c>
      <c r="W42" s="25">
        <v>19316.53</v>
      </c>
      <c r="X42" s="25">
        <v>97.88000000000001</v>
      </c>
      <c r="Y42" s="25">
        <v>0</v>
      </c>
      <c r="Z42" s="25">
        <v>1382179.72</v>
      </c>
      <c r="AA42" s="25">
        <v>125916.56</v>
      </c>
      <c r="AB42" s="25">
        <v>1139.05</v>
      </c>
      <c r="AC42" s="25">
        <v>-131.94</v>
      </c>
      <c r="AD42" s="25">
        <v>289957.17000000004</v>
      </c>
    </row>
    <row r="43" spans="1:30">
      <c r="A43" s="62">
        <v>48</v>
      </c>
      <c r="B43" s="24" t="s">
        <v>67</v>
      </c>
      <c r="C43" s="25">
        <v>1584332.23</v>
      </c>
      <c r="D43" s="25">
        <v>118328.88999999998</v>
      </c>
      <c r="E43" s="25">
        <v>424243.38</v>
      </c>
      <c r="F43" s="25">
        <v>1041759.96</v>
      </c>
      <c r="G43" s="25">
        <v>686658.57000000007</v>
      </c>
      <c r="H43" s="25">
        <v>61281.93</v>
      </c>
      <c r="I43" s="25">
        <v>32029.13</v>
      </c>
      <c r="J43" s="25">
        <v>615.86</v>
      </c>
      <c r="K43" s="25">
        <v>427.53000000000003</v>
      </c>
      <c r="L43" s="25">
        <v>5075.5999999999995</v>
      </c>
      <c r="M43" s="25">
        <v>52500</v>
      </c>
      <c r="N43" s="25">
        <v>0</v>
      </c>
      <c r="O43" s="25">
        <v>252.76</v>
      </c>
      <c r="P43" s="25">
        <v>0</v>
      </c>
      <c r="Q43" s="25">
        <v>0</v>
      </c>
      <c r="R43" s="25">
        <v>2405.61</v>
      </c>
      <c r="S43" s="25">
        <v>338.34</v>
      </c>
      <c r="T43" s="25">
        <v>462.6</v>
      </c>
      <c r="U43" s="25">
        <v>-12036.23</v>
      </c>
      <c r="V43" s="25">
        <v>16503.419999999998</v>
      </c>
      <c r="W43" s="25">
        <v>10960.859999999999</v>
      </c>
      <c r="X43" s="25">
        <v>397.84999999999997</v>
      </c>
      <c r="Y43" s="25">
        <v>467.41</v>
      </c>
      <c r="Z43" s="25">
        <v>858341.23</v>
      </c>
      <c r="AA43" s="25">
        <v>78194.89</v>
      </c>
      <c r="AB43" s="25">
        <v>610.66000000000008</v>
      </c>
      <c r="AC43" s="25">
        <v>-46.760000000000005</v>
      </c>
      <c r="AD43" s="25">
        <v>104566.42</v>
      </c>
    </row>
    <row r="44" spans="1:30">
      <c r="A44" s="62">
        <v>49</v>
      </c>
      <c r="B44" s="24" t="s">
        <v>68</v>
      </c>
      <c r="C44" s="25">
        <v>1649638.06</v>
      </c>
      <c r="D44" s="25">
        <v>124538.26000000001</v>
      </c>
      <c r="E44" s="25">
        <v>441216.01</v>
      </c>
      <c r="F44" s="25">
        <v>1083883.79</v>
      </c>
      <c r="G44" s="25">
        <v>702785.25999999989</v>
      </c>
      <c r="H44" s="25">
        <v>74763.86</v>
      </c>
      <c r="I44" s="25">
        <v>51317.48</v>
      </c>
      <c r="J44" s="25">
        <v>328.67</v>
      </c>
      <c r="K44" s="25">
        <v>598.18999999999994</v>
      </c>
      <c r="L44" s="25">
        <v>5428.4699999999993</v>
      </c>
      <c r="M44" s="25">
        <v>23420</v>
      </c>
      <c r="N44" s="25">
        <v>419.31</v>
      </c>
      <c r="O44" s="25">
        <v>280.44</v>
      </c>
      <c r="P44" s="25">
        <v>0</v>
      </c>
      <c r="Q44" s="25">
        <v>0</v>
      </c>
      <c r="R44" s="25">
        <v>1031.7799999999997</v>
      </c>
      <c r="S44" s="25">
        <v>277.07</v>
      </c>
      <c r="T44" s="25">
        <v>462.6</v>
      </c>
      <c r="U44" s="25">
        <v>-12800.390000000001</v>
      </c>
      <c r="V44" s="25">
        <v>23659.599999999999</v>
      </c>
      <c r="W44" s="25">
        <v>11663.74</v>
      </c>
      <c r="X44" s="25">
        <v>883.34999999999991</v>
      </c>
      <c r="Y44" s="25">
        <v>0</v>
      </c>
      <c r="Z44" s="25">
        <v>884519.42999999993</v>
      </c>
      <c r="AA44" s="25">
        <v>80579.72</v>
      </c>
      <c r="AB44" s="25">
        <v>643.03</v>
      </c>
      <c r="AC44" s="25">
        <v>-192.18000000000004</v>
      </c>
      <c r="AD44" s="25">
        <v>117949.44</v>
      </c>
    </row>
    <row r="45" spans="1:30">
      <c r="A45" s="62">
        <v>51</v>
      </c>
      <c r="B45" s="24" t="s">
        <v>69</v>
      </c>
      <c r="C45" s="25">
        <v>1703316.54</v>
      </c>
      <c r="D45" s="25">
        <v>90094.04</v>
      </c>
      <c r="E45" s="25">
        <v>472352.86000000004</v>
      </c>
      <c r="F45" s="25">
        <v>1140869.6400000001</v>
      </c>
      <c r="G45" s="25">
        <v>690341.05</v>
      </c>
      <c r="H45" s="25">
        <v>96101.599999999991</v>
      </c>
      <c r="I45" s="25">
        <v>49435.61</v>
      </c>
      <c r="J45" s="25">
        <v>540.81999999999994</v>
      </c>
      <c r="K45" s="25">
        <v>178.2</v>
      </c>
      <c r="L45" s="25">
        <v>6742.1999999999989</v>
      </c>
      <c r="M45" s="25">
        <v>61275</v>
      </c>
      <c r="N45" s="25">
        <v>0</v>
      </c>
      <c r="O45" s="25">
        <v>214.04000000000002</v>
      </c>
      <c r="P45" s="25">
        <v>0</v>
      </c>
      <c r="Q45" s="25">
        <v>0</v>
      </c>
      <c r="R45" s="25">
        <v>4855.3</v>
      </c>
      <c r="S45" s="25">
        <v>523.65</v>
      </c>
      <c r="T45" s="25">
        <v>462.6</v>
      </c>
      <c r="U45" s="25">
        <v>-14031.72</v>
      </c>
      <c r="V45" s="25">
        <v>37990.79</v>
      </c>
      <c r="W45" s="25">
        <v>9186.0300000000007</v>
      </c>
      <c r="X45" s="25">
        <v>249.39</v>
      </c>
      <c r="Y45" s="25">
        <v>0</v>
      </c>
      <c r="Z45" s="25">
        <v>944064.58000000007</v>
      </c>
      <c r="AA45" s="25">
        <v>86004.28</v>
      </c>
      <c r="AB45" s="25">
        <v>349.07000000000005</v>
      </c>
      <c r="AC45" s="25">
        <v>13.46</v>
      </c>
      <c r="AD45" s="25">
        <v>110465.19</v>
      </c>
    </row>
    <row r="46" spans="1:30">
      <c r="A46" s="62">
        <v>52</v>
      </c>
      <c r="B46" s="24" t="s">
        <v>70</v>
      </c>
      <c r="C46" s="25">
        <v>1847637.19</v>
      </c>
      <c r="D46" s="25">
        <v>92093.67</v>
      </c>
      <c r="E46" s="25">
        <v>514619.5</v>
      </c>
      <c r="F46" s="25">
        <v>1240924.02</v>
      </c>
      <c r="G46" s="25">
        <v>777600.88000000012</v>
      </c>
      <c r="H46" s="25">
        <v>86088.290000000008</v>
      </c>
      <c r="I46" s="25">
        <v>46583.28</v>
      </c>
      <c r="J46" s="25">
        <v>441.3</v>
      </c>
      <c r="K46" s="25">
        <v>361.90999999999997</v>
      </c>
      <c r="L46" s="25">
        <v>4172.93</v>
      </c>
      <c r="M46" s="25">
        <v>30299.97</v>
      </c>
      <c r="N46" s="25">
        <v>261.42</v>
      </c>
      <c r="O46" s="25">
        <v>242.22</v>
      </c>
      <c r="P46" s="25">
        <v>0</v>
      </c>
      <c r="Q46" s="25">
        <v>0</v>
      </c>
      <c r="R46" s="25">
        <v>2325.33</v>
      </c>
      <c r="S46" s="25">
        <v>452.62</v>
      </c>
      <c r="T46" s="25">
        <v>462.6</v>
      </c>
      <c r="U46" s="25">
        <v>-13868.7</v>
      </c>
      <c r="V46" s="25">
        <v>13043.210000000001</v>
      </c>
      <c r="W46" s="25">
        <v>12253.89</v>
      </c>
      <c r="X46" s="25">
        <v>43.35</v>
      </c>
      <c r="Y46" s="25">
        <v>0</v>
      </c>
      <c r="Z46" s="25">
        <v>960764.5</v>
      </c>
      <c r="AA46" s="25">
        <v>87525.66</v>
      </c>
      <c r="AB46" s="25">
        <v>841.29</v>
      </c>
      <c r="AC46" s="25">
        <v>-51.949999999999974</v>
      </c>
      <c r="AD46" s="25">
        <v>191740.62000000002</v>
      </c>
    </row>
    <row r="47" spans="1:30">
      <c r="A47" s="62">
        <v>53</v>
      </c>
      <c r="B47" s="24" t="s">
        <v>71</v>
      </c>
      <c r="C47" s="25">
        <v>1823531.61</v>
      </c>
      <c r="D47" s="25">
        <v>103915.38</v>
      </c>
      <c r="E47" s="25">
        <v>502086</v>
      </c>
      <c r="F47" s="25">
        <v>1217530.23</v>
      </c>
      <c r="G47" s="25">
        <v>784438.29</v>
      </c>
      <c r="H47" s="25">
        <v>81984.2</v>
      </c>
      <c r="I47" s="25">
        <v>46056.73</v>
      </c>
      <c r="J47" s="25">
        <v>543.94000000000005</v>
      </c>
      <c r="K47" s="25">
        <v>199.51</v>
      </c>
      <c r="L47" s="25">
        <v>2548.6699999999996</v>
      </c>
      <c r="M47" s="25">
        <v>67329.67</v>
      </c>
      <c r="N47" s="25">
        <v>0</v>
      </c>
      <c r="O47" s="25">
        <v>217.61</v>
      </c>
      <c r="P47" s="25">
        <v>0</v>
      </c>
      <c r="Q47" s="25">
        <v>0</v>
      </c>
      <c r="R47" s="25">
        <v>2868.2200000000003</v>
      </c>
      <c r="S47" s="25">
        <v>434.98999999999995</v>
      </c>
      <c r="T47" s="25">
        <v>462.6</v>
      </c>
      <c r="U47" s="25">
        <v>-13731.419999999998</v>
      </c>
      <c r="V47" s="25">
        <v>9331.2599999999984</v>
      </c>
      <c r="W47" s="25">
        <v>10400.129999999999</v>
      </c>
      <c r="X47" s="25">
        <v>0</v>
      </c>
      <c r="Y47" s="25">
        <v>0</v>
      </c>
      <c r="Z47" s="25">
        <v>993084.4</v>
      </c>
      <c r="AA47" s="25">
        <v>90469.98000000001</v>
      </c>
      <c r="AB47" s="25">
        <v>311.14</v>
      </c>
      <c r="AC47" s="25">
        <v>-34.949999999999996</v>
      </c>
      <c r="AD47" s="25">
        <v>133629.74</v>
      </c>
    </row>
    <row r="48" spans="1:30">
      <c r="A48" s="62">
        <v>56</v>
      </c>
      <c r="B48" s="24" t="s">
        <v>796</v>
      </c>
      <c r="C48" s="25">
        <v>1400864.7899999998</v>
      </c>
      <c r="D48" s="25">
        <v>60158.51</v>
      </c>
      <c r="E48" s="25">
        <v>393655.68000000005</v>
      </c>
      <c r="F48" s="25">
        <v>947050.6</v>
      </c>
      <c r="G48" s="25">
        <v>593813.07999999996</v>
      </c>
      <c r="H48" s="25">
        <v>81327.900000000009</v>
      </c>
      <c r="I48" s="25">
        <v>40378.620000000003</v>
      </c>
      <c r="J48" s="25">
        <v>482.89</v>
      </c>
      <c r="K48" s="25">
        <v>182.63</v>
      </c>
      <c r="L48" s="25">
        <v>2778.5499999999997</v>
      </c>
      <c r="M48" s="25">
        <v>70757.460000000006</v>
      </c>
      <c r="N48" s="25">
        <v>0</v>
      </c>
      <c r="O48" s="25">
        <v>194.62</v>
      </c>
      <c r="P48" s="25">
        <v>0</v>
      </c>
      <c r="Q48" s="25">
        <v>0</v>
      </c>
      <c r="R48" s="25">
        <v>3654.7</v>
      </c>
      <c r="S48" s="25">
        <v>319.52999999999997</v>
      </c>
      <c r="T48" s="25">
        <v>462.6</v>
      </c>
      <c r="U48" s="25">
        <v>-9786.7799999999988</v>
      </c>
      <c r="V48" s="25">
        <v>36650.06</v>
      </c>
      <c r="W48" s="25">
        <v>9642.1200000000008</v>
      </c>
      <c r="X48" s="25">
        <v>113.22</v>
      </c>
      <c r="Y48" s="25">
        <v>0</v>
      </c>
      <c r="Z48" s="25">
        <v>830971.20000000007</v>
      </c>
      <c r="AA48" s="25">
        <v>75701.489999999991</v>
      </c>
      <c r="AB48" s="25">
        <v>166.15</v>
      </c>
      <c r="AC48" s="25">
        <v>-130.82000000000002</v>
      </c>
      <c r="AD48" s="25">
        <v>40080.969999999994</v>
      </c>
    </row>
    <row r="49" spans="1:30">
      <c r="A49" s="62">
        <v>57</v>
      </c>
      <c r="B49" s="24" t="s">
        <v>73</v>
      </c>
      <c r="C49" s="25">
        <v>2700930.18</v>
      </c>
      <c r="D49" s="25">
        <v>200203.96000000002</v>
      </c>
      <c r="E49" s="25">
        <v>723721.48</v>
      </c>
      <c r="F49" s="25">
        <v>1777004.74</v>
      </c>
      <c r="G49" s="25">
        <v>1211089.31</v>
      </c>
      <c r="H49" s="25">
        <v>87365.26999999999</v>
      </c>
      <c r="I49" s="25">
        <v>50661.66</v>
      </c>
      <c r="J49" s="25">
        <v>504.45</v>
      </c>
      <c r="K49" s="25">
        <v>437.85999999999996</v>
      </c>
      <c r="L49" s="25">
        <v>3565.27</v>
      </c>
      <c r="M49" s="25">
        <v>70699.5</v>
      </c>
      <c r="N49" s="25">
        <v>96.8</v>
      </c>
      <c r="O49" s="25">
        <v>168.96</v>
      </c>
      <c r="P49" s="25">
        <v>0</v>
      </c>
      <c r="Q49" s="25">
        <v>0</v>
      </c>
      <c r="R49" s="25">
        <v>2581.9300000000003</v>
      </c>
      <c r="S49" s="25">
        <v>574.18000000000006</v>
      </c>
      <c r="T49" s="25">
        <v>462.6</v>
      </c>
      <c r="U49" s="25">
        <v>-18669</v>
      </c>
      <c r="V49" s="25">
        <v>16700.28</v>
      </c>
      <c r="W49" s="25">
        <v>21581.39</v>
      </c>
      <c r="X49" s="25">
        <v>0</v>
      </c>
      <c r="Y49" s="25">
        <v>0</v>
      </c>
      <c r="Z49" s="25">
        <v>1447820.48</v>
      </c>
      <c r="AA49" s="25">
        <v>131896.44999999998</v>
      </c>
      <c r="AB49" s="25">
        <v>281.58999999999997</v>
      </c>
      <c r="AC49" s="25">
        <v>-64.150000000000006</v>
      </c>
      <c r="AD49" s="25">
        <v>196942.08000000002</v>
      </c>
    </row>
    <row r="50" spans="1:30">
      <c r="A50" s="62">
        <v>58</v>
      </c>
      <c r="B50" s="24" t="s">
        <v>74</v>
      </c>
      <c r="C50" s="25">
        <v>1953165.7399999998</v>
      </c>
      <c r="D50" s="25">
        <v>160151.32999999999</v>
      </c>
      <c r="E50" s="25">
        <v>516500.24</v>
      </c>
      <c r="F50" s="25">
        <v>1276514.17</v>
      </c>
      <c r="G50" s="25">
        <v>820736.04</v>
      </c>
      <c r="H50" s="25">
        <v>82143.989999999991</v>
      </c>
      <c r="I50" s="25">
        <v>46521.17</v>
      </c>
      <c r="J50" s="25">
        <v>944.14999999999986</v>
      </c>
      <c r="K50" s="25">
        <v>447.71000000000004</v>
      </c>
      <c r="L50" s="25">
        <v>5137.6099999999997</v>
      </c>
      <c r="M50" s="25">
        <v>38387.9</v>
      </c>
      <c r="N50" s="25">
        <v>0</v>
      </c>
      <c r="O50" s="25">
        <v>1088.8799999999999</v>
      </c>
      <c r="P50" s="25">
        <v>0</v>
      </c>
      <c r="Q50" s="25">
        <v>0</v>
      </c>
      <c r="R50" s="25">
        <v>2793.21</v>
      </c>
      <c r="S50" s="25">
        <v>551.09</v>
      </c>
      <c r="T50" s="25">
        <v>462.6</v>
      </c>
      <c r="U50" s="25">
        <v>-14607.880000000001</v>
      </c>
      <c r="V50" s="25">
        <v>13486.62</v>
      </c>
      <c r="W50" s="25">
        <v>11539.630000000001</v>
      </c>
      <c r="X50" s="25">
        <v>472.89</v>
      </c>
      <c r="Y50" s="25">
        <v>0</v>
      </c>
      <c r="Z50" s="25">
        <v>1010105.63</v>
      </c>
      <c r="AA50" s="25">
        <v>92020.62</v>
      </c>
      <c r="AB50" s="25">
        <v>1086.42</v>
      </c>
      <c r="AC50" s="25">
        <v>-150.44</v>
      </c>
      <c r="AD50" s="25">
        <v>173151.05</v>
      </c>
    </row>
    <row r="51" spans="1:30">
      <c r="A51" s="62">
        <v>60</v>
      </c>
      <c r="B51" s="24" t="s">
        <v>75</v>
      </c>
      <c r="C51" s="25">
        <v>2664443.8899999997</v>
      </c>
      <c r="D51" s="25">
        <v>96081.43</v>
      </c>
      <c r="E51" s="25">
        <v>757309.24</v>
      </c>
      <c r="F51" s="25">
        <v>1811053.2199999997</v>
      </c>
      <c r="G51" s="25">
        <v>1077293.6099999999</v>
      </c>
      <c r="H51" s="25">
        <v>100218.74000000002</v>
      </c>
      <c r="I51" s="25">
        <v>54771.81</v>
      </c>
      <c r="J51" s="25">
        <v>796.58000000000015</v>
      </c>
      <c r="K51" s="25">
        <v>407.21999999999991</v>
      </c>
      <c r="L51" s="25">
        <v>4453.88</v>
      </c>
      <c r="M51" s="25">
        <v>42319.98</v>
      </c>
      <c r="N51" s="25">
        <v>0</v>
      </c>
      <c r="O51" s="25">
        <v>211.67000000000002</v>
      </c>
      <c r="P51" s="25">
        <v>0</v>
      </c>
      <c r="Q51" s="25">
        <v>0</v>
      </c>
      <c r="R51" s="25">
        <v>2869.65</v>
      </c>
      <c r="S51" s="25">
        <v>497.24</v>
      </c>
      <c r="T51" s="25">
        <v>462.6</v>
      </c>
      <c r="U51" s="25">
        <v>-20585.580000000002</v>
      </c>
      <c r="V51" s="25">
        <v>15875.609999999999</v>
      </c>
      <c r="W51" s="25">
        <v>19712.32</v>
      </c>
      <c r="X51" s="25">
        <v>93.91</v>
      </c>
      <c r="Y51" s="25">
        <v>0</v>
      </c>
      <c r="Z51" s="25">
        <v>1299399.2400000002</v>
      </c>
      <c r="AA51" s="25">
        <v>118375.26999999999</v>
      </c>
      <c r="AB51" s="25">
        <v>498.7</v>
      </c>
      <c r="AC51" s="25">
        <v>-9.0200000000000031</v>
      </c>
      <c r="AD51" s="25">
        <v>392770.98</v>
      </c>
    </row>
    <row r="52" spans="1:30">
      <c r="A52" s="62">
        <v>61</v>
      </c>
      <c r="B52" s="24" t="s">
        <v>76</v>
      </c>
      <c r="C52" s="25">
        <v>1481368.44</v>
      </c>
      <c r="D52" s="25">
        <v>62361.87</v>
      </c>
      <c r="E52" s="25">
        <v>417516.76999999996</v>
      </c>
      <c r="F52" s="25">
        <v>1001489.7999999999</v>
      </c>
      <c r="G52" s="25">
        <v>640209.52</v>
      </c>
      <c r="H52" s="25">
        <v>68630.2</v>
      </c>
      <c r="I52" s="25">
        <v>32684.2</v>
      </c>
      <c r="J52" s="25">
        <v>1600.3500000000001</v>
      </c>
      <c r="K52" s="25">
        <v>393.96000000000004</v>
      </c>
      <c r="L52" s="25">
        <v>8371.8700000000008</v>
      </c>
      <c r="M52" s="25">
        <v>23356.799999999999</v>
      </c>
      <c r="N52" s="25">
        <v>0</v>
      </c>
      <c r="O52" s="25">
        <v>356.84999999999997</v>
      </c>
      <c r="P52" s="25">
        <v>0</v>
      </c>
      <c r="Q52" s="25">
        <v>0</v>
      </c>
      <c r="R52" s="25">
        <v>2563.59</v>
      </c>
      <c r="S52" s="25">
        <v>375.4</v>
      </c>
      <c r="T52" s="25">
        <v>462.6</v>
      </c>
      <c r="U52" s="25">
        <v>-11588.640000000001</v>
      </c>
      <c r="V52" s="25">
        <v>10821.039999999999</v>
      </c>
      <c r="W52" s="25">
        <v>10082.700000000001</v>
      </c>
      <c r="X52" s="25">
        <v>0</v>
      </c>
      <c r="Y52" s="25">
        <v>0</v>
      </c>
      <c r="Z52" s="25">
        <v>788320.46</v>
      </c>
      <c r="AA52" s="25">
        <v>71815.990000000005</v>
      </c>
      <c r="AB52" s="25">
        <v>316.04000000000002</v>
      </c>
      <c r="AC52" s="25">
        <v>-49.269999999999996</v>
      </c>
      <c r="AD52" s="25">
        <v>140988.03</v>
      </c>
    </row>
    <row r="53" spans="1:30">
      <c r="A53" s="62">
        <v>62</v>
      </c>
      <c r="B53" s="24" t="s">
        <v>77</v>
      </c>
      <c r="C53" s="25">
        <v>2406984.8400000003</v>
      </c>
      <c r="D53" s="25">
        <v>148141.65999999997</v>
      </c>
      <c r="E53" s="25">
        <v>658763.89</v>
      </c>
      <c r="F53" s="25">
        <v>1600079.2899999998</v>
      </c>
      <c r="G53" s="25">
        <v>1053451.1399999999</v>
      </c>
      <c r="H53" s="25">
        <v>79900.84</v>
      </c>
      <c r="I53" s="25">
        <v>43244.81</v>
      </c>
      <c r="J53" s="25">
        <v>0</v>
      </c>
      <c r="K53" s="25">
        <v>811.23</v>
      </c>
      <c r="L53" s="25">
        <v>3663.9300000000003</v>
      </c>
      <c r="M53" s="25">
        <v>42244.34</v>
      </c>
      <c r="N53" s="25">
        <v>0</v>
      </c>
      <c r="O53" s="25">
        <v>258.81</v>
      </c>
      <c r="P53" s="25">
        <v>0</v>
      </c>
      <c r="Q53" s="25">
        <v>0</v>
      </c>
      <c r="R53" s="25">
        <v>3742.95</v>
      </c>
      <c r="S53" s="25">
        <v>551.62</v>
      </c>
      <c r="T53" s="25">
        <v>462.6</v>
      </c>
      <c r="U53" s="25">
        <v>-17158.8</v>
      </c>
      <c r="V53" s="25">
        <v>12851.44</v>
      </c>
      <c r="W53" s="25">
        <v>17390.07</v>
      </c>
      <c r="X53" s="25">
        <v>75.62</v>
      </c>
      <c r="Y53" s="25">
        <v>0</v>
      </c>
      <c r="Z53" s="25">
        <v>1241490.5899999999</v>
      </c>
      <c r="AA53" s="25">
        <v>113099.78999999998</v>
      </c>
      <c r="AB53" s="25">
        <v>782.05</v>
      </c>
      <c r="AC53" s="25">
        <v>-145.35999999999999</v>
      </c>
      <c r="AD53" s="25">
        <v>244561.49000000002</v>
      </c>
    </row>
    <row r="54" spans="1:30">
      <c r="A54" s="62">
        <v>63</v>
      </c>
      <c r="B54" s="24" t="s">
        <v>78</v>
      </c>
      <c r="C54" s="25">
        <v>2240024.2000000002</v>
      </c>
      <c r="D54" s="25">
        <v>12255.400000000001</v>
      </c>
      <c r="E54" s="25">
        <v>667845.75</v>
      </c>
      <c r="F54" s="25">
        <v>1559923.05</v>
      </c>
      <c r="G54" s="25">
        <v>958762.36999999988</v>
      </c>
      <c r="H54" s="25">
        <v>94152.319999999992</v>
      </c>
      <c r="I54" s="25">
        <v>48694.91</v>
      </c>
      <c r="J54" s="25">
        <v>541.05999999999995</v>
      </c>
      <c r="K54" s="25">
        <v>351.37</v>
      </c>
      <c r="L54" s="25">
        <v>4064.4600000000005</v>
      </c>
      <c r="M54" s="25">
        <v>56747.69</v>
      </c>
      <c r="N54" s="25">
        <v>764.1099999999999</v>
      </c>
      <c r="O54" s="25">
        <v>238.19</v>
      </c>
      <c r="P54" s="25">
        <v>0</v>
      </c>
      <c r="Q54" s="25">
        <v>0</v>
      </c>
      <c r="R54" s="25">
        <v>2968.5299999999997</v>
      </c>
      <c r="S54" s="25">
        <v>483.32</v>
      </c>
      <c r="T54" s="25">
        <v>462.6</v>
      </c>
      <c r="U54" s="25">
        <v>-17116.32</v>
      </c>
      <c r="V54" s="25">
        <v>14046.409999999998</v>
      </c>
      <c r="W54" s="25">
        <v>16517.95</v>
      </c>
      <c r="X54" s="25">
        <v>234.23</v>
      </c>
      <c r="Y54" s="25">
        <v>439.98</v>
      </c>
      <c r="Z54" s="25">
        <v>1182353.19</v>
      </c>
      <c r="AA54" s="25">
        <v>107712.37000000001</v>
      </c>
      <c r="AB54" s="25">
        <v>515.44000000000005</v>
      </c>
      <c r="AC54" s="25">
        <v>-163.72000000000003</v>
      </c>
      <c r="AD54" s="25">
        <v>269178.31</v>
      </c>
    </row>
    <row r="55" spans="1:30">
      <c r="A55" s="62">
        <v>64</v>
      </c>
      <c r="B55" s="24" t="s">
        <v>79</v>
      </c>
      <c r="C55" s="25">
        <v>2094694.16</v>
      </c>
      <c r="D55" s="25">
        <v>129801.04999999999</v>
      </c>
      <c r="E55" s="25">
        <v>571706.36</v>
      </c>
      <c r="F55" s="25">
        <v>1393186.75</v>
      </c>
      <c r="G55" s="25">
        <v>880722.39999999991</v>
      </c>
      <c r="H55" s="25">
        <v>89308.829999999987</v>
      </c>
      <c r="I55" s="25">
        <v>43672.55</v>
      </c>
      <c r="J55" s="25">
        <v>358.29</v>
      </c>
      <c r="K55" s="25">
        <v>209.77000000000004</v>
      </c>
      <c r="L55" s="25">
        <v>3322.21</v>
      </c>
      <c r="M55" s="25">
        <v>35746.620000000003</v>
      </c>
      <c r="N55" s="25">
        <v>558.77</v>
      </c>
      <c r="O55" s="25">
        <v>293.71000000000004</v>
      </c>
      <c r="P55" s="25">
        <v>0</v>
      </c>
      <c r="Q55" s="25">
        <v>0</v>
      </c>
      <c r="R55" s="25">
        <v>2631.3100000000004</v>
      </c>
      <c r="S55" s="25">
        <v>459.63</v>
      </c>
      <c r="T55" s="25">
        <v>462.6</v>
      </c>
      <c r="U55" s="25">
        <v>-15346.86</v>
      </c>
      <c r="V55" s="25">
        <v>12726.590000000002</v>
      </c>
      <c r="W55" s="25">
        <v>11718.46</v>
      </c>
      <c r="X55" s="25">
        <v>29.58</v>
      </c>
      <c r="Y55" s="25">
        <v>0</v>
      </c>
      <c r="Z55" s="25">
        <v>1066874.46</v>
      </c>
      <c r="AA55" s="25">
        <v>97192.260000000009</v>
      </c>
      <c r="AB55" s="25">
        <v>334.51</v>
      </c>
      <c r="AC55" s="25">
        <v>-7.7300000000000022</v>
      </c>
      <c r="AD55" s="25">
        <v>228777.78999999998</v>
      </c>
    </row>
    <row r="56" spans="1:30">
      <c r="A56" s="62">
        <v>65</v>
      </c>
      <c r="B56" s="24" t="s">
        <v>80</v>
      </c>
      <c r="C56" s="25">
        <v>3326025.2999999993</v>
      </c>
      <c r="D56" s="25">
        <v>535098.9</v>
      </c>
      <c r="E56" s="25">
        <v>762171.20000000007</v>
      </c>
      <c r="F56" s="25">
        <v>2028755.1999999997</v>
      </c>
      <c r="G56" s="25">
        <v>1429441.77</v>
      </c>
      <c r="H56" s="25">
        <v>102164.34000000001</v>
      </c>
      <c r="I56" s="25">
        <v>46307.53</v>
      </c>
      <c r="J56" s="25">
        <v>1215.93</v>
      </c>
      <c r="K56" s="25">
        <v>842.46</v>
      </c>
      <c r="L56" s="25">
        <v>7951.45</v>
      </c>
      <c r="M56" s="25">
        <v>63241.1</v>
      </c>
      <c r="N56" s="25">
        <v>150.72999999999999</v>
      </c>
      <c r="O56" s="25">
        <v>368.09000000000003</v>
      </c>
      <c r="P56" s="25">
        <v>0</v>
      </c>
      <c r="Q56" s="25">
        <v>0</v>
      </c>
      <c r="R56" s="25">
        <v>6864.9</v>
      </c>
      <c r="S56" s="25">
        <v>879.74</v>
      </c>
      <c r="T56" s="25">
        <v>462.6</v>
      </c>
      <c r="U56" s="25">
        <v>-22662.799999999999</v>
      </c>
      <c r="V56" s="25">
        <v>59078.280000000006</v>
      </c>
      <c r="W56" s="25">
        <v>15918.730000000001</v>
      </c>
      <c r="X56" s="25">
        <v>212.16000000000003</v>
      </c>
      <c r="Y56" s="25">
        <v>0</v>
      </c>
      <c r="Z56" s="25">
        <v>1712437.01</v>
      </c>
      <c r="AA56" s="25">
        <v>156003.01</v>
      </c>
      <c r="AB56" s="25">
        <v>880.38000000000011</v>
      </c>
      <c r="AC56" s="25">
        <v>12.159999999999998</v>
      </c>
      <c r="AD56" s="25">
        <v>159446.94</v>
      </c>
    </row>
    <row r="57" spans="1:30">
      <c r="A57" s="62">
        <v>66</v>
      </c>
      <c r="B57" s="24" t="s">
        <v>81</v>
      </c>
      <c r="C57" s="25">
        <v>2128593.1799999997</v>
      </c>
      <c r="D57" s="25">
        <v>105406.13</v>
      </c>
      <c r="E57" s="25">
        <v>592290.3899999999</v>
      </c>
      <c r="F57" s="25">
        <v>1430896.66</v>
      </c>
      <c r="G57" s="25">
        <v>922824.02</v>
      </c>
      <c r="H57" s="25">
        <v>83584.249999999985</v>
      </c>
      <c r="I57" s="25">
        <v>41078.76</v>
      </c>
      <c r="J57" s="25">
        <v>475.99</v>
      </c>
      <c r="K57" s="25">
        <v>231.06000000000003</v>
      </c>
      <c r="L57" s="25">
        <v>4720.2700000000004</v>
      </c>
      <c r="M57" s="25">
        <v>40290.189999999995</v>
      </c>
      <c r="N57" s="25">
        <v>601.03</v>
      </c>
      <c r="O57" s="25">
        <v>239.14000000000001</v>
      </c>
      <c r="P57" s="25">
        <v>0</v>
      </c>
      <c r="Q57" s="25">
        <v>0</v>
      </c>
      <c r="R57" s="25">
        <v>2917.06</v>
      </c>
      <c r="S57" s="25">
        <v>353.65</v>
      </c>
      <c r="T57" s="25">
        <v>462.6</v>
      </c>
      <c r="U57" s="25">
        <v>-15391.38</v>
      </c>
      <c r="V57" s="25">
        <v>13382.890000000003</v>
      </c>
      <c r="W57" s="25">
        <v>13531.37</v>
      </c>
      <c r="X57" s="25">
        <v>95.37</v>
      </c>
      <c r="Y57" s="25">
        <v>0</v>
      </c>
      <c r="Z57" s="25">
        <v>1109396.2799999998</v>
      </c>
      <c r="AA57" s="25">
        <v>101066</v>
      </c>
      <c r="AB57" s="25">
        <v>445.21999999999997</v>
      </c>
      <c r="AC57" s="25">
        <v>-976.7700000000001</v>
      </c>
      <c r="AD57" s="25">
        <v>219012.39</v>
      </c>
    </row>
    <row r="58" spans="1:30">
      <c r="A58" s="62">
        <v>67</v>
      </c>
      <c r="B58" s="24" t="s">
        <v>82</v>
      </c>
      <c r="C58" s="25">
        <v>2090604.23</v>
      </c>
      <c r="D58" s="25">
        <v>91900.11</v>
      </c>
      <c r="E58" s="25">
        <v>588938.16</v>
      </c>
      <c r="F58" s="25">
        <v>1409765.96</v>
      </c>
      <c r="G58" s="25">
        <v>904773.64</v>
      </c>
      <c r="H58" s="25">
        <v>79011.92</v>
      </c>
      <c r="I58" s="25">
        <v>48956.61</v>
      </c>
      <c r="J58" s="25">
        <v>422.78000000000003</v>
      </c>
      <c r="K58" s="25">
        <v>42.350000000000009</v>
      </c>
      <c r="L58" s="25">
        <v>3219.2599999999998</v>
      </c>
      <c r="M58" s="25">
        <v>40610.039999999994</v>
      </c>
      <c r="N58" s="25">
        <v>32.49</v>
      </c>
      <c r="O58" s="25">
        <v>18.38</v>
      </c>
      <c r="P58" s="25">
        <v>0</v>
      </c>
      <c r="Q58" s="25">
        <v>0</v>
      </c>
      <c r="R58" s="25">
        <v>700.62</v>
      </c>
      <c r="S58" s="25">
        <v>504.23</v>
      </c>
      <c r="T58" s="25">
        <v>462.6</v>
      </c>
      <c r="U58" s="25">
        <v>-15404.079999999998</v>
      </c>
      <c r="V58" s="25">
        <v>24787.5</v>
      </c>
      <c r="W58" s="25">
        <v>15103.44</v>
      </c>
      <c r="X58" s="25">
        <v>207.38</v>
      </c>
      <c r="Y58" s="25">
        <v>0</v>
      </c>
      <c r="Z58" s="25">
        <v>1103449.17</v>
      </c>
      <c r="AA58" s="25">
        <v>100524.22</v>
      </c>
      <c r="AB58" s="25">
        <v>745</v>
      </c>
      <c r="AC58" s="25">
        <v>-112.21999999999998</v>
      </c>
      <c r="AD58" s="25">
        <v>204935.37</v>
      </c>
    </row>
    <row r="59" spans="1:30">
      <c r="A59" s="62">
        <v>68</v>
      </c>
      <c r="B59" s="24" t="s">
        <v>83</v>
      </c>
      <c r="C59" s="25">
        <v>2518365.84</v>
      </c>
      <c r="D59" s="25">
        <v>45505.03</v>
      </c>
      <c r="E59" s="25">
        <v>736227.13</v>
      </c>
      <c r="F59" s="25">
        <v>1736633.68</v>
      </c>
      <c r="G59" s="25">
        <v>1070088.24</v>
      </c>
      <c r="H59" s="25">
        <v>102510.97</v>
      </c>
      <c r="I59" s="25">
        <v>55625.11</v>
      </c>
      <c r="J59" s="25">
        <v>272.76</v>
      </c>
      <c r="K59" s="25">
        <v>380.72</v>
      </c>
      <c r="L59" s="25">
        <v>3515.84</v>
      </c>
      <c r="M59" s="25">
        <v>62172.840000000004</v>
      </c>
      <c r="N59" s="25">
        <v>0</v>
      </c>
      <c r="O59" s="25">
        <v>123.77000000000001</v>
      </c>
      <c r="P59" s="25">
        <v>0</v>
      </c>
      <c r="Q59" s="25">
        <v>0</v>
      </c>
      <c r="R59" s="25">
        <v>5434.5</v>
      </c>
      <c r="S59" s="25">
        <v>519.98</v>
      </c>
      <c r="T59" s="25">
        <v>462.6</v>
      </c>
      <c r="U59" s="25">
        <v>-19195.86</v>
      </c>
      <c r="V59" s="25">
        <v>14539.060000000001</v>
      </c>
      <c r="W59" s="25">
        <v>15987.08</v>
      </c>
      <c r="X59" s="25">
        <v>156.72</v>
      </c>
      <c r="Y59" s="25">
        <v>0</v>
      </c>
      <c r="Z59" s="25">
        <v>1312594.3400000001</v>
      </c>
      <c r="AA59" s="25">
        <v>119577.34000000001</v>
      </c>
      <c r="AB59" s="25">
        <v>768.96</v>
      </c>
      <c r="AC59" s="25">
        <v>-283.09999999999997</v>
      </c>
      <c r="AD59" s="25">
        <v>303409.93</v>
      </c>
    </row>
    <row r="60" spans="1:30">
      <c r="A60" s="62">
        <v>69</v>
      </c>
      <c r="B60" s="24" t="s">
        <v>84</v>
      </c>
      <c r="C60" s="25">
        <v>4072755.03</v>
      </c>
      <c r="D60" s="25">
        <v>398127.48</v>
      </c>
      <c r="E60" s="25">
        <v>1047223.47</v>
      </c>
      <c r="F60" s="25">
        <v>2627404.08</v>
      </c>
      <c r="G60" s="25">
        <v>1792047.4</v>
      </c>
      <c r="H60" s="25">
        <v>109136.95000000001</v>
      </c>
      <c r="I60" s="25">
        <v>65483.86</v>
      </c>
      <c r="J60" s="25">
        <v>1240.6400000000001</v>
      </c>
      <c r="K60" s="25">
        <v>363.48</v>
      </c>
      <c r="L60" s="25">
        <v>1163.58</v>
      </c>
      <c r="M60" s="25">
        <v>116580</v>
      </c>
      <c r="N60" s="25">
        <v>0</v>
      </c>
      <c r="O60" s="25">
        <v>312.18</v>
      </c>
      <c r="P60" s="25">
        <v>0</v>
      </c>
      <c r="Q60" s="25">
        <v>0</v>
      </c>
      <c r="R60" s="25">
        <v>6190.1799999999994</v>
      </c>
      <c r="S60" s="25">
        <v>666</v>
      </c>
      <c r="T60" s="25">
        <v>462.6</v>
      </c>
      <c r="U60" s="25">
        <v>-29011.200000000001</v>
      </c>
      <c r="V60" s="25">
        <v>16148.31</v>
      </c>
      <c r="W60" s="25">
        <v>29569.019999999997</v>
      </c>
      <c r="X60" s="25">
        <v>42.4</v>
      </c>
      <c r="Y60" s="25">
        <v>478.27</v>
      </c>
      <c r="Z60" s="25">
        <v>2110873.69</v>
      </c>
      <c r="AA60" s="25">
        <v>192300.58</v>
      </c>
      <c r="AB60" s="25">
        <v>1335</v>
      </c>
      <c r="AC60" s="25">
        <v>-268.19</v>
      </c>
      <c r="AD60" s="25">
        <v>322626.59999999998</v>
      </c>
    </row>
    <row r="61" spans="1:30">
      <c r="A61" s="62">
        <v>70</v>
      </c>
      <c r="B61" s="24" t="s">
        <v>85</v>
      </c>
      <c r="C61" s="25">
        <v>2515192.4399999995</v>
      </c>
      <c r="D61" s="25">
        <v>128766.09</v>
      </c>
      <c r="E61" s="25">
        <v>698541.26000000013</v>
      </c>
      <c r="F61" s="25">
        <v>1687885.09</v>
      </c>
      <c r="G61" s="25">
        <v>1054283.24</v>
      </c>
      <c r="H61" s="25">
        <v>91696.6</v>
      </c>
      <c r="I61" s="25">
        <v>42751.22</v>
      </c>
      <c r="J61" s="25">
        <v>470.78</v>
      </c>
      <c r="K61" s="25">
        <v>237.15</v>
      </c>
      <c r="L61" s="25">
        <v>1922.11</v>
      </c>
      <c r="M61" s="25">
        <v>48000</v>
      </c>
      <c r="N61" s="25">
        <v>292.31</v>
      </c>
      <c r="O61" s="25">
        <v>210.88</v>
      </c>
      <c r="P61" s="25">
        <v>0</v>
      </c>
      <c r="Q61" s="25">
        <v>0</v>
      </c>
      <c r="R61" s="25">
        <v>3071.05</v>
      </c>
      <c r="S61" s="25">
        <v>433.81</v>
      </c>
      <c r="T61" s="25">
        <v>462.6</v>
      </c>
      <c r="U61" s="25">
        <v>-19161.059999999998</v>
      </c>
      <c r="V61" s="25">
        <v>28921.68</v>
      </c>
      <c r="W61" s="25">
        <v>15134.509999999998</v>
      </c>
      <c r="X61" s="25">
        <v>374.52000000000004</v>
      </c>
      <c r="Y61" s="25">
        <v>0</v>
      </c>
      <c r="Z61" s="25">
        <v>1269101.4100000001</v>
      </c>
      <c r="AA61" s="25">
        <v>115615.15000000001</v>
      </c>
      <c r="AB61" s="25">
        <v>1528.76</v>
      </c>
      <c r="AC61" s="25">
        <v>-165.16</v>
      </c>
      <c r="AD61" s="25">
        <v>301474.63</v>
      </c>
    </row>
    <row r="62" spans="1:30">
      <c r="A62" s="62">
        <v>72</v>
      </c>
      <c r="B62" s="24" t="s">
        <v>86</v>
      </c>
      <c r="C62" s="25">
        <v>1332481.5300000003</v>
      </c>
      <c r="D62" s="25">
        <v>26806.16</v>
      </c>
      <c r="E62" s="25">
        <v>389249.96</v>
      </c>
      <c r="F62" s="25">
        <v>916425.41</v>
      </c>
      <c r="G62" s="25">
        <v>602995.36</v>
      </c>
      <c r="H62" s="25">
        <v>67118.400000000009</v>
      </c>
      <c r="I62" s="25">
        <v>35894.67</v>
      </c>
      <c r="J62" s="25">
        <v>656.98</v>
      </c>
      <c r="K62" s="25">
        <v>367.98</v>
      </c>
      <c r="L62" s="25">
        <v>7583.32</v>
      </c>
      <c r="M62" s="25">
        <v>59432.039999999994</v>
      </c>
      <c r="N62" s="25">
        <v>486.83000000000004</v>
      </c>
      <c r="O62" s="25">
        <v>119.01</v>
      </c>
      <c r="P62" s="25">
        <v>0</v>
      </c>
      <c r="Q62" s="25">
        <v>0</v>
      </c>
      <c r="R62" s="25">
        <v>2415.69</v>
      </c>
      <c r="S62" s="25">
        <v>282.89</v>
      </c>
      <c r="T62" s="25">
        <v>462.6</v>
      </c>
      <c r="U62" s="25">
        <v>-9417.84</v>
      </c>
      <c r="V62" s="25">
        <v>13510.13</v>
      </c>
      <c r="W62" s="25">
        <v>12731.66</v>
      </c>
      <c r="X62" s="25">
        <v>0</v>
      </c>
      <c r="Y62" s="25">
        <v>0</v>
      </c>
      <c r="Z62" s="25">
        <v>794639.72000000009</v>
      </c>
      <c r="AA62" s="25">
        <v>72391.679999999993</v>
      </c>
      <c r="AB62" s="25">
        <v>460.43000000000006</v>
      </c>
      <c r="AC62" s="25">
        <v>-567.78000000000009</v>
      </c>
      <c r="AD62" s="25">
        <v>48365.8</v>
      </c>
    </row>
    <row r="63" spans="1:30">
      <c r="A63" s="62">
        <v>73</v>
      </c>
      <c r="B63" s="24" t="s">
        <v>797</v>
      </c>
      <c r="C63" s="25">
        <v>1405169.6700000002</v>
      </c>
      <c r="D63" s="25">
        <v>30572.300000000003</v>
      </c>
      <c r="E63" s="25">
        <v>408192.53</v>
      </c>
      <c r="F63" s="25">
        <v>966404.84</v>
      </c>
      <c r="G63" s="25">
        <v>614070.28</v>
      </c>
      <c r="H63" s="25">
        <v>70847.239999999991</v>
      </c>
      <c r="I63" s="25">
        <v>37828.589999999997</v>
      </c>
      <c r="J63" s="25">
        <v>633.58000000000004</v>
      </c>
      <c r="K63" s="25">
        <v>1089.0500000000002</v>
      </c>
      <c r="L63" s="25">
        <v>4389.7</v>
      </c>
      <c r="M63" s="25">
        <v>85963.45</v>
      </c>
      <c r="N63" s="25">
        <v>0</v>
      </c>
      <c r="O63" s="25">
        <v>178.91</v>
      </c>
      <c r="P63" s="25">
        <v>0</v>
      </c>
      <c r="Q63" s="25">
        <v>0</v>
      </c>
      <c r="R63" s="25">
        <v>3374.0599999999995</v>
      </c>
      <c r="S63" s="25">
        <v>327.2</v>
      </c>
      <c r="T63" s="25">
        <v>462.6</v>
      </c>
      <c r="U63" s="25">
        <v>-10500.3</v>
      </c>
      <c r="V63" s="25">
        <v>10478</v>
      </c>
      <c r="W63" s="25">
        <v>11582.02</v>
      </c>
      <c r="X63" s="25">
        <v>0</v>
      </c>
      <c r="Y63" s="25">
        <v>0</v>
      </c>
      <c r="Z63" s="25">
        <v>830724.40000000014</v>
      </c>
      <c r="AA63" s="25">
        <v>75678.990000000005</v>
      </c>
      <c r="AB63" s="25">
        <v>950.55</v>
      </c>
      <c r="AC63" s="25">
        <v>-170.01999999999998</v>
      </c>
      <c r="AD63" s="25">
        <v>58880.88</v>
      </c>
    </row>
    <row r="64" spans="1:30">
      <c r="A64" s="62">
        <v>74</v>
      </c>
      <c r="B64" s="24" t="s">
        <v>798</v>
      </c>
      <c r="C64" s="25">
        <v>2496199.38</v>
      </c>
      <c r="D64" s="25">
        <v>121941.73999999999</v>
      </c>
      <c r="E64" s="25">
        <v>695616.47000000009</v>
      </c>
      <c r="F64" s="25">
        <v>1678641.17</v>
      </c>
      <c r="G64" s="25">
        <v>1076465.94</v>
      </c>
      <c r="H64" s="25">
        <v>91226.209999999992</v>
      </c>
      <c r="I64" s="25">
        <v>50708.880000000005</v>
      </c>
      <c r="J64" s="25">
        <v>323.7</v>
      </c>
      <c r="K64" s="25">
        <v>287.72000000000003</v>
      </c>
      <c r="L64" s="25">
        <v>5147.7299999999996</v>
      </c>
      <c r="M64" s="25">
        <v>64259.59</v>
      </c>
      <c r="N64" s="25">
        <v>205.14</v>
      </c>
      <c r="O64" s="25">
        <v>139.07999999999998</v>
      </c>
      <c r="P64" s="25">
        <v>0</v>
      </c>
      <c r="Q64" s="25">
        <v>0</v>
      </c>
      <c r="R64" s="25">
        <v>6633.68</v>
      </c>
      <c r="S64" s="25">
        <v>556.6</v>
      </c>
      <c r="T64" s="25">
        <v>462.6</v>
      </c>
      <c r="U64" s="25">
        <v>-17855.579999999998</v>
      </c>
      <c r="V64" s="25">
        <v>13068.91</v>
      </c>
      <c r="W64" s="25">
        <v>16385.36</v>
      </c>
      <c r="X64" s="25">
        <v>0</v>
      </c>
      <c r="Y64" s="25">
        <v>0</v>
      </c>
      <c r="Z64" s="25">
        <v>1308015.57</v>
      </c>
      <c r="AA64" s="25">
        <v>119160.21000000002</v>
      </c>
      <c r="AB64" s="25">
        <v>766.31</v>
      </c>
      <c r="AC64" s="25">
        <v>-66.31</v>
      </c>
      <c r="AD64" s="25">
        <v>250632.75</v>
      </c>
    </row>
    <row r="65" spans="1:30">
      <c r="A65" s="62">
        <v>75</v>
      </c>
      <c r="B65" s="24" t="s">
        <v>89</v>
      </c>
      <c r="C65" s="25">
        <v>2820287.3699999996</v>
      </c>
      <c r="D65" s="25">
        <v>105387.42</v>
      </c>
      <c r="E65" s="25">
        <v>800927.41000000015</v>
      </c>
      <c r="F65" s="25">
        <v>1913972.5399999998</v>
      </c>
      <c r="G65" s="25">
        <v>1190132.76</v>
      </c>
      <c r="H65" s="25">
        <v>102953.21</v>
      </c>
      <c r="I65" s="25">
        <v>54867.22</v>
      </c>
      <c r="J65" s="25">
        <v>677.42</v>
      </c>
      <c r="K65" s="25">
        <v>315.66000000000003</v>
      </c>
      <c r="L65" s="25">
        <v>3175.24</v>
      </c>
      <c r="M65" s="25">
        <v>61072.770000000004</v>
      </c>
      <c r="N65" s="25">
        <v>1145.75</v>
      </c>
      <c r="O65" s="25">
        <v>239.18</v>
      </c>
      <c r="P65" s="25">
        <v>0</v>
      </c>
      <c r="Q65" s="25">
        <v>0</v>
      </c>
      <c r="R65" s="25">
        <v>6724.64</v>
      </c>
      <c r="S65" s="25">
        <v>588.05999999999995</v>
      </c>
      <c r="T65" s="25">
        <v>462.6</v>
      </c>
      <c r="U65" s="25">
        <v>-21161.52</v>
      </c>
      <c r="V65" s="25">
        <v>15494.409999999998</v>
      </c>
      <c r="W65" s="25">
        <v>18484.010000000002</v>
      </c>
      <c r="X65" s="25">
        <v>477.67</v>
      </c>
      <c r="Y65" s="25">
        <v>0</v>
      </c>
      <c r="Z65" s="25">
        <v>1435649.1</v>
      </c>
      <c r="AA65" s="25">
        <v>130787.64</v>
      </c>
      <c r="AB65" s="25">
        <v>607.12</v>
      </c>
      <c r="AC65" s="25">
        <v>-195.19000000000003</v>
      </c>
      <c r="AD65" s="25">
        <v>346733.5</v>
      </c>
    </row>
    <row r="66" spans="1:30">
      <c r="A66" s="62">
        <v>76</v>
      </c>
      <c r="B66" s="24" t="s">
        <v>799</v>
      </c>
      <c r="C66" s="25">
        <v>2491775.27</v>
      </c>
      <c r="D66" s="25">
        <v>231304.72999999998</v>
      </c>
      <c r="E66" s="25">
        <v>646057.99</v>
      </c>
      <c r="F66" s="25">
        <v>1614412.5499999998</v>
      </c>
      <c r="G66" s="25">
        <v>1065277.56</v>
      </c>
      <c r="H66" s="25">
        <v>98169.819999999992</v>
      </c>
      <c r="I66" s="25">
        <v>50318.500000000007</v>
      </c>
      <c r="J66" s="25">
        <v>635.01</v>
      </c>
      <c r="K66" s="25">
        <v>888.22</v>
      </c>
      <c r="L66" s="25">
        <v>5329.37</v>
      </c>
      <c r="M66" s="25">
        <v>56397.429999999993</v>
      </c>
      <c r="N66" s="25">
        <v>50.05</v>
      </c>
      <c r="O66" s="25">
        <v>193.07</v>
      </c>
      <c r="P66" s="25">
        <v>0</v>
      </c>
      <c r="Q66" s="25">
        <v>0</v>
      </c>
      <c r="R66" s="25">
        <v>3487.5</v>
      </c>
      <c r="S66" s="25">
        <v>492.68</v>
      </c>
      <c r="T66" s="25">
        <v>462.6</v>
      </c>
      <c r="U66" s="25">
        <v>-17770.14</v>
      </c>
      <c r="V66" s="25">
        <v>15190.41</v>
      </c>
      <c r="W66" s="25">
        <v>14950.06</v>
      </c>
      <c r="X66" s="25">
        <v>115.41</v>
      </c>
      <c r="Y66" s="25">
        <v>0</v>
      </c>
      <c r="Z66" s="25">
        <v>1294187.56</v>
      </c>
      <c r="AA66" s="25">
        <v>117900.48</v>
      </c>
      <c r="AB66" s="25">
        <v>1370.35</v>
      </c>
      <c r="AC66" s="25">
        <v>1398.7000000000003</v>
      </c>
      <c r="AD66" s="25">
        <v>202352.86</v>
      </c>
    </row>
    <row r="67" spans="1:30">
      <c r="A67" s="62">
        <v>77</v>
      </c>
      <c r="B67" s="24" t="s">
        <v>91</v>
      </c>
      <c r="C67" s="25">
        <v>3938646.1</v>
      </c>
      <c r="D67" s="25">
        <v>521605.08000000007</v>
      </c>
      <c r="E67" s="25">
        <v>952544.67</v>
      </c>
      <c r="F67" s="25">
        <v>2464496.3499999996</v>
      </c>
      <c r="G67" s="25">
        <v>1763248.5500000003</v>
      </c>
      <c r="H67" s="25">
        <v>129302.51</v>
      </c>
      <c r="I67" s="25">
        <v>69424.739999999991</v>
      </c>
      <c r="J67" s="25">
        <v>1294.3500000000001</v>
      </c>
      <c r="K67" s="25">
        <v>381.26</v>
      </c>
      <c r="L67" s="25">
        <v>6404.12</v>
      </c>
      <c r="M67" s="25">
        <v>82373.48</v>
      </c>
      <c r="N67" s="25">
        <v>44.47</v>
      </c>
      <c r="O67" s="25">
        <v>394.67999999999995</v>
      </c>
      <c r="P67" s="25">
        <v>0</v>
      </c>
      <c r="Q67" s="25">
        <v>0</v>
      </c>
      <c r="R67" s="25">
        <v>3756.1400000000003</v>
      </c>
      <c r="S67" s="25">
        <v>717.84</v>
      </c>
      <c r="T67" s="25">
        <v>462.6</v>
      </c>
      <c r="U67" s="25">
        <v>-26490.91</v>
      </c>
      <c r="V67" s="25">
        <v>15962.029999999999</v>
      </c>
      <c r="W67" s="25">
        <v>25268.280000000002</v>
      </c>
      <c r="X67" s="25">
        <v>0</v>
      </c>
      <c r="Y67" s="25">
        <v>408.44</v>
      </c>
      <c r="Z67" s="25">
        <v>2072952.59</v>
      </c>
      <c r="AA67" s="25">
        <v>188845.97</v>
      </c>
      <c r="AB67" s="25">
        <v>5801.65</v>
      </c>
      <c r="AC67" s="25">
        <v>-347.3399999999998</v>
      </c>
      <c r="AD67" s="25">
        <v>196548.79</v>
      </c>
    </row>
    <row r="68" spans="1:30">
      <c r="A68" s="62">
        <v>78</v>
      </c>
      <c r="B68" s="24" t="s">
        <v>800</v>
      </c>
      <c r="C68" s="25">
        <v>1705982.7100000002</v>
      </c>
      <c r="D68" s="25">
        <v>100967.81</v>
      </c>
      <c r="E68" s="25">
        <v>467997.17</v>
      </c>
      <c r="F68" s="25">
        <v>1137017.73</v>
      </c>
      <c r="G68" s="25">
        <v>754056.22</v>
      </c>
      <c r="H68" s="25">
        <v>65556.36</v>
      </c>
      <c r="I68" s="25">
        <v>37090.35</v>
      </c>
      <c r="J68" s="25">
        <v>738.64</v>
      </c>
      <c r="K68" s="25">
        <v>346.85</v>
      </c>
      <c r="L68" s="25">
        <v>6600.2000000000007</v>
      </c>
      <c r="M68" s="25">
        <v>65170.289999999986</v>
      </c>
      <c r="N68" s="25">
        <v>0</v>
      </c>
      <c r="O68" s="25">
        <v>333.24</v>
      </c>
      <c r="P68" s="25">
        <v>0</v>
      </c>
      <c r="Q68" s="25">
        <v>0</v>
      </c>
      <c r="R68" s="25">
        <v>2937.4300000000003</v>
      </c>
      <c r="S68" s="25">
        <v>477.31</v>
      </c>
      <c r="T68" s="25">
        <v>462.6</v>
      </c>
      <c r="U68" s="25">
        <v>-11590.86</v>
      </c>
      <c r="V68" s="25">
        <v>9965.8900000000012</v>
      </c>
      <c r="W68" s="25">
        <v>11278.33</v>
      </c>
      <c r="X68" s="25">
        <v>38.86</v>
      </c>
      <c r="Y68" s="25">
        <v>0</v>
      </c>
      <c r="Z68" s="25">
        <v>943461.72000000009</v>
      </c>
      <c r="AA68" s="25">
        <v>85949.36</v>
      </c>
      <c r="AB68" s="25">
        <v>642.24</v>
      </c>
      <c r="AC68" s="25">
        <v>-86.949999999999974</v>
      </c>
      <c r="AD68" s="25">
        <v>106877.46999999999</v>
      </c>
    </row>
    <row r="69" spans="1:30">
      <c r="A69" s="62">
        <v>79</v>
      </c>
      <c r="B69" s="24" t="s">
        <v>93</v>
      </c>
      <c r="C69" s="25">
        <v>2230997.86</v>
      </c>
      <c r="D69" s="25">
        <v>101549.04000000001</v>
      </c>
      <c r="E69" s="25">
        <v>624969.93999999994</v>
      </c>
      <c r="F69" s="25">
        <v>1504478.88</v>
      </c>
      <c r="G69" s="25">
        <v>971148.44</v>
      </c>
      <c r="H69" s="25">
        <v>77669.11</v>
      </c>
      <c r="I69" s="25">
        <v>34248.36</v>
      </c>
      <c r="J69" s="25">
        <v>698.01</v>
      </c>
      <c r="K69" s="25">
        <v>1246.9400000000003</v>
      </c>
      <c r="L69" s="25">
        <v>2265</v>
      </c>
      <c r="M69" s="25">
        <v>63000</v>
      </c>
      <c r="N69" s="25">
        <v>0</v>
      </c>
      <c r="O69" s="25">
        <v>305.14</v>
      </c>
      <c r="P69" s="25">
        <v>0</v>
      </c>
      <c r="Q69" s="25">
        <v>0</v>
      </c>
      <c r="R69" s="25">
        <v>3184.28</v>
      </c>
      <c r="S69" s="25">
        <v>524.48</v>
      </c>
      <c r="T69" s="25">
        <v>462.6</v>
      </c>
      <c r="U69" s="25">
        <v>-16875.66</v>
      </c>
      <c r="V69" s="25">
        <v>12480.39</v>
      </c>
      <c r="W69" s="25">
        <v>16411.510000000002</v>
      </c>
      <c r="X69" s="25">
        <v>71.09</v>
      </c>
      <c r="Y69" s="25">
        <v>0</v>
      </c>
      <c r="Z69" s="25">
        <v>1166839.7</v>
      </c>
      <c r="AA69" s="25">
        <v>106299.1</v>
      </c>
      <c r="AB69" s="25">
        <v>1373.61</v>
      </c>
      <c r="AC69" s="25">
        <v>-206.85000000000005</v>
      </c>
      <c r="AD69" s="25">
        <v>229759.63</v>
      </c>
    </row>
    <row r="70" spans="1:30">
      <c r="A70" s="62">
        <v>80</v>
      </c>
      <c r="B70" s="24" t="s">
        <v>94</v>
      </c>
      <c r="C70" s="25">
        <v>2193829.44</v>
      </c>
      <c r="D70" s="25">
        <v>100146.15999999999</v>
      </c>
      <c r="E70" s="25">
        <v>614873.07999999996</v>
      </c>
      <c r="F70" s="25">
        <v>1478810.2000000002</v>
      </c>
      <c r="G70" s="25">
        <v>926691.04</v>
      </c>
      <c r="H70" s="25">
        <v>80983.39</v>
      </c>
      <c r="I70" s="25">
        <v>41870.29</v>
      </c>
      <c r="J70" s="25">
        <v>678.64</v>
      </c>
      <c r="K70" s="25">
        <v>353.03999999999996</v>
      </c>
      <c r="L70" s="25">
        <v>4354.1399999999994</v>
      </c>
      <c r="M70" s="25">
        <v>28800</v>
      </c>
      <c r="N70" s="25">
        <v>4.1100000000000003</v>
      </c>
      <c r="O70" s="25">
        <v>153.94</v>
      </c>
      <c r="P70" s="25">
        <v>0</v>
      </c>
      <c r="Q70" s="25">
        <v>0</v>
      </c>
      <c r="R70" s="25">
        <v>3672.1099999999997</v>
      </c>
      <c r="S70" s="25">
        <v>421.35</v>
      </c>
      <c r="T70" s="25">
        <v>462.6</v>
      </c>
      <c r="U70" s="25">
        <v>-17099.46</v>
      </c>
      <c r="V70" s="25">
        <v>12478.849999999999</v>
      </c>
      <c r="W70" s="25">
        <v>14723.45</v>
      </c>
      <c r="X70" s="25">
        <v>309.37</v>
      </c>
      <c r="Y70" s="25">
        <v>0</v>
      </c>
      <c r="Z70" s="25">
        <v>1098856.8600000001</v>
      </c>
      <c r="AA70" s="25">
        <v>100105.85999999999</v>
      </c>
      <c r="AB70" s="25">
        <v>1068.8699999999999</v>
      </c>
      <c r="AC70" s="25">
        <v>-159.06999999999994</v>
      </c>
      <c r="AD70" s="25">
        <v>278619.55</v>
      </c>
    </row>
    <row r="71" spans="1:30">
      <c r="A71" s="62">
        <v>81</v>
      </c>
      <c r="B71" s="24" t="s">
        <v>95</v>
      </c>
      <c r="C71" s="25">
        <v>2144658.0999999996</v>
      </c>
      <c r="D71" s="25">
        <v>122913.87</v>
      </c>
      <c r="E71" s="25">
        <v>590366.27</v>
      </c>
      <c r="F71" s="25">
        <v>1431377.9599999997</v>
      </c>
      <c r="G71" s="25">
        <v>924837.74</v>
      </c>
      <c r="H71" s="25">
        <v>79838.490000000005</v>
      </c>
      <c r="I71" s="25">
        <v>38848.020000000004</v>
      </c>
      <c r="J71" s="25">
        <v>882.17000000000007</v>
      </c>
      <c r="K71" s="25">
        <v>212.61</v>
      </c>
      <c r="L71" s="25">
        <v>4686.6000000000004</v>
      </c>
      <c r="M71" s="25">
        <v>57444</v>
      </c>
      <c r="N71" s="25">
        <v>437.98</v>
      </c>
      <c r="O71" s="25">
        <v>238.71</v>
      </c>
      <c r="P71" s="25">
        <v>0</v>
      </c>
      <c r="Q71" s="25">
        <v>0</v>
      </c>
      <c r="R71" s="25">
        <v>5560.19</v>
      </c>
      <c r="S71" s="25">
        <v>430.78</v>
      </c>
      <c r="T71" s="25">
        <v>462.6</v>
      </c>
      <c r="U71" s="25">
        <v>-15629.880000000001</v>
      </c>
      <c r="V71" s="25">
        <v>14226.909999999998</v>
      </c>
      <c r="W71" s="25">
        <v>14639.18</v>
      </c>
      <c r="X71" s="25">
        <v>1.22</v>
      </c>
      <c r="Y71" s="25">
        <v>0</v>
      </c>
      <c r="Z71" s="25">
        <v>1127117.33</v>
      </c>
      <c r="AA71" s="25">
        <v>102680.39</v>
      </c>
      <c r="AB71" s="25">
        <v>1239.27</v>
      </c>
      <c r="AC71" s="25">
        <v>-209.76</v>
      </c>
      <c r="AD71" s="25">
        <v>200131.20000000001</v>
      </c>
    </row>
    <row r="72" spans="1:30">
      <c r="A72" s="62">
        <v>82</v>
      </c>
      <c r="B72" s="24" t="s">
        <v>96</v>
      </c>
      <c r="C72" s="25">
        <v>1537349.5899999999</v>
      </c>
      <c r="D72" s="25">
        <v>65207.420000000006</v>
      </c>
      <c r="E72" s="25">
        <v>432927.76999999996</v>
      </c>
      <c r="F72" s="25">
        <v>1039214.4</v>
      </c>
      <c r="G72" s="25">
        <v>656722.04</v>
      </c>
      <c r="H72" s="25">
        <v>77034.55</v>
      </c>
      <c r="I72" s="25">
        <v>44465.34</v>
      </c>
      <c r="J72" s="25">
        <v>563.29</v>
      </c>
      <c r="K72" s="25">
        <v>373.28000000000003</v>
      </c>
      <c r="L72" s="25">
        <v>3863.07</v>
      </c>
      <c r="M72" s="25">
        <v>55082.64</v>
      </c>
      <c r="N72" s="25">
        <v>0</v>
      </c>
      <c r="O72" s="25">
        <v>189.29</v>
      </c>
      <c r="P72" s="25">
        <v>0</v>
      </c>
      <c r="Q72" s="25">
        <v>0</v>
      </c>
      <c r="R72" s="25">
        <v>2918.09</v>
      </c>
      <c r="S72" s="25">
        <v>368.53</v>
      </c>
      <c r="T72" s="25">
        <v>462.6</v>
      </c>
      <c r="U72" s="25">
        <v>-11153.34</v>
      </c>
      <c r="V72" s="25">
        <v>13927.15</v>
      </c>
      <c r="W72" s="25">
        <v>10628.73</v>
      </c>
      <c r="X72" s="25">
        <v>0</v>
      </c>
      <c r="Y72" s="25">
        <v>0</v>
      </c>
      <c r="Z72" s="25">
        <v>855445.28</v>
      </c>
      <c r="AA72" s="25">
        <v>77931.070000000007</v>
      </c>
      <c r="AB72" s="25">
        <v>586.45000000000005</v>
      </c>
      <c r="AC72" s="25">
        <v>-146.74</v>
      </c>
      <c r="AD72" s="25">
        <v>105104.87</v>
      </c>
    </row>
    <row r="73" spans="1:30">
      <c r="A73" s="62">
        <v>83</v>
      </c>
      <c r="B73" s="24" t="s">
        <v>97</v>
      </c>
      <c r="C73" s="25">
        <v>1098097.45</v>
      </c>
      <c r="D73" s="25">
        <v>46612.139999999992</v>
      </c>
      <c r="E73" s="25">
        <v>310358.24</v>
      </c>
      <c r="F73" s="25">
        <v>741127.07000000007</v>
      </c>
      <c r="G73" s="25">
        <v>504983.43000000005</v>
      </c>
      <c r="H73" s="25">
        <v>63071.880000000005</v>
      </c>
      <c r="I73" s="25">
        <v>31070.87</v>
      </c>
      <c r="J73" s="25">
        <v>559.30000000000007</v>
      </c>
      <c r="K73" s="25">
        <v>210.93999999999997</v>
      </c>
      <c r="L73" s="25">
        <v>3576.38</v>
      </c>
      <c r="M73" s="25">
        <v>71201.61</v>
      </c>
      <c r="N73" s="25">
        <v>0</v>
      </c>
      <c r="O73" s="25">
        <v>185.79999999999998</v>
      </c>
      <c r="P73" s="25">
        <v>0</v>
      </c>
      <c r="Q73" s="25">
        <v>0</v>
      </c>
      <c r="R73" s="25">
        <v>3090.8700000000003</v>
      </c>
      <c r="S73" s="25">
        <v>388.17</v>
      </c>
      <c r="T73" s="25">
        <v>462.6</v>
      </c>
      <c r="U73" s="25">
        <v>-8100.18</v>
      </c>
      <c r="V73" s="25">
        <v>8042.38</v>
      </c>
      <c r="W73" s="25">
        <v>9316.3700000000008</v>
      </c>
      <c r="X73" s="25">
        <v>441.09999999999997</v>
      </c>
      <c r="Y73" s="25">
        <v>0</v>
      </c>
      <c r="Z73" s="25">
        <v>688501.53</v>
      </c>
      <c r="AA73" s="25">
        <v>62722.49</v>
      </c>
      <c r="AB73" s="25">
        <v>133.4</v>
      </c>
      <c r="AC73" s="25">
        <v>-927.63000000000011</v>
      </c>
      <c r="AD73" s="25">
        <v>-11157.989999999998</v>
      </c>
    </row>
    <row r="74" spans="1:30">
      <c r="A74" s="62">
        <v>84</v>
      </c>
      <c r="B74" s="24" t="s">
        <v>801</v>
      </c>
      <c r="C74" s="25">
        <v>1234918.6499999999</v>
      </c>
      <c r="D74" s="25">
        <v>12855.170000000002</v>
      </c>
      <c r="E74" s="25">
        <v>364841.42000000004</v>
      </c>
      <c r="F74" s="25">
        <v>857222.05999999994</v>
      </c>
      <c r="G74" s="25">
        <v>516978.3</v>
      </c>
      <c r="H74" s="25">
        <v>76045.670000000013</v>
      </c>
      <c r="I74" s="25">
        <v>44180.880000000005</v>
      </c>
      <c r="J74" s="25">
        <v>614.81000000000006</v>
      </c>
      <c r="K74" s="25">
        <v>330.28</v>
      </c>
      <c r="L74" s="25">
        <v>4550.33</v>
      </c>
      <c r="M74" s="25">
        <v>29375.679999999997</v>
      </c>
      <c r="N74" s="25">
        <v>0</v>
      </c>
      <c r="O74" s="25">
        <v>244.62</v>
      </c>
      <c r="P74" s="25">
        <v>0</v>
      </c>
      <c r="Q74" s="25">
        <v>0</v>
      </c>
      <c r="R74" s="25">
        <v>5383.75</v>
      </c>
      <c r="S74" s="25">
        <v>308.05</v>
      </c>
      <c r="T74" s="25">
        <v>462.6</v>
      </c>
      <c r="U74" s="25">
        <v>-9703.9199999999983</v>
      </c>
      <c r="V74" s="25">
        <v>13148.1</v>
      </c>
      <c r="W74" s="25">
        <v>6561.53</v>
      </c>
      <c r="X74" s="25">
        <v>0</v>
      </c>
      <c r="Y74" s="25">
        <v>0</v>
      </c>
      <c r="Z74" s="25">
        <v>688480.67999999993</v>
      </c>
      <c r="AA74" s="25">
        <v>62720.58</v>
      </c>
      <c r="AB74" s="25">
        <v>226.48</v>
      </c>
      <c r="AC74" s="25">
        <v>-238.33</v>
      </c>
      <c r="AD74" s="25">
        <v>105555.98999999999</v>
      </c>
    </row>
    <row r="75" spans="1:30">
      <c r="A75" s="62">
        <v>85</v>
      </c>
      <c r="B75" s="24" t="s">
        <v>201</v>
      </c>
      <c r="C75" s="25">
        <v>1311910.5</v>
      </c>
      <c r="D75" s="25">
        <v>38677.31</v>
      </c>
      <c r="E75" s="25">
        <v>376574.30999999994</v>
      </c>
      <c r="F75" s="25">
        <v>896658.88000000012</v>
      </c>
      <c r="G75" s="25">
        <v>586785.86</v>
      </c>
      <c r="H75" s="25">
        <v>64098.789999999994</v>
      </c>
      <c r="I75" s="25">
        <v>36258.899999999994</v>
      </c>
      <c r="J75" s="25">
        <v>48831.16</v>
      </c>
      <c r="K75" s="25">
        <v>805.16000000000008</v>
      </c>
      <c r="L75" s="25">
        <v>6366.31</v>
      </c>
      <c r="M75" s="25">
        <v>96336.12</v>
      </c>
      <c r="N75" s="25">
        <v>2010.0400000000002</v>
      </c>
      <c r="O75" s="25">
        <v>395.38</v>
      </c>
      <c r="P75" s="25">
        <v>0</v>
      </c>
      <c r="Q75" s="25">
        <v>0</v>
      </c>
      <c r="R75" s="25">
        <v>2970.33</v>
      </c>
      <c r="S75" s="25">
        <v>879.7</v>
      </c>
      <c r="T75" s="25">
        <v>462.6</v>
      </c>
      <c r="U75" s="25">
        <v>-9576.5400000000009</v>
      </c>
      <c r="V75" s="25">
        <v>13411.99</v>
      </c>
      <c r="W75" s="25">
        <v>10306.31</v>
      </c>
      <c r="X75" s="25">
        <v>125.81</v>
      </c>
      <c r="Y75" s="25">
        <v>18825.48</v>
      </c>
      <c r="Z75" s="25">
        <v>879293.39999999991</v>
      </c>
      <c r="AA75" s="25">
        <v>80103.64</v>
      </c>
      <c r="AB75" s="25">
        <v>1667.62</v>
      </c>
      <c r="AC75" s="25">
        <v>-54.38000000000001</v>
      </c>
      <c r="AD75" s="25">
        <v>-64460.149999999994</v>
      </c>
    </row>
    <row r="76" spans="1:30">
      <c r="A76" s="62">
        <v>86</v>
      </c>
      <c r="B76" s="24" t="s">
        <v>99</v>
      </c>
      <c r="C76" s="25">
        <v>2108112.2799999998</v>
      </c>
      <c r="D76" s="25">
        <v>237426.98</v>
      </c>
      <c r="E76" s="25">
        <v>531549.09</v>
      </c>
      <c r="F76" s="25">
        <v>1339136.21</v>
      </c>
      <c r="G76" s="25">
        <v>922675.71</v>
      </c>
      <c r="H76" s="25">
        <v>79169.900000000009</v>
      </c>
      <c r="I76" s="25">
        <v>36829.18</v>
      </c>
      <c r="J76" s="25">
        <v>514.18000000000006</v>
      </c>
      <c r="K76" s="25">
        <v>419.78999999999996</v>
      </c>
      <c r="L76" s="25">
        <v>4314.4399999999996</v>
      </c>
      <c r="M76" s="25">
        <v>68400</v>
      </c>
      <c r="N76" s="25">
        <v>0</v>
      </c>
      <c r="O76" s="25">
        <v>205.51</v>
      </c>
      <c r="P76" s="25">
        <v>0</v>
      </c>
      <c r="Q76" s="25">
        <v>0</v>
      </c>
      <c r="R76" s="25">
        <v>3153.56</v>
      </c>
      <c r="S76" s="25">
        <v>492.89</v>
      </c>
      <c r="T76" s="25">
        <v>462.6</v>
      </c>
      <c r="U76" s="25">
        <v>-14276.699999999999</v>
      </c>
      <c r="V76" s="25">
        <v>10412.699999999999</v>
      </c>
      <c r="W76" s="25">
        <v>10244.14</v>
      </c>
      <c r="X76" s="25">
        <v>0</v>
      </c>
      <c r="Y76" s="25">
        <v>0</v>
      </c>
      <c r="Z76" s="25">
        <v>1123017.8999999999</v>
      </c>
      <c r="AA76" s="25">
        <v>102306.94</v>
      </c>
      <c r="AB76" s="25">
        <v>1309.0899999999999</v>
      </c>
      <c r="AC76" s="25">
        <v>-389.69999999999993</v>
      </c>
      <c r="AD76" s="25">
        <v>112112.59</v>
      </c>
    </row>
    <row r="77" spans="1:30">
      <c r="A77" s="62">
        <v>87</v>
      </c>
      <c r="B77" s="24" t="s">
        <v>802</v>
      </c>
      <c r="C77" s="25">
        <v>2234333.5099999998</v>
      </c>
      <c r="D77" s="25">
        <v>57604.56</v>
      </c>
      <c r="E77" s="25">
        <v>645220.41</v>
      </c>
      <c r="F77" s="25">
        <v>1531508.54</v>
      </c>
      <c r="G77" s="25">
        <v>976063.46</v>
      </c>
      <c r="H77" s="25">
        <v>103083.29000000001</v>
      </c>
      <c r="I77" s="25">
        <v>51672.799999999996</v>
      </c>
      <c r="J77" s="25">
        <v>976.03999999999985</v>
      </c>
      <c r="K77" s="25">
        <v>208.89</v>
      </c>
      <c r="L77" s="25">
        <v>4356.57</v>
      </c>
      <c r="M77" s="25">
        <v>59640</v>
      </c>
      <c r="N77" s="25">
        <v>205.14</v>
      </c>
      <c r="O77" s="25">
        <v>203.30999999999997</v>
      </c>
      <c r="P77" s="25">
        <v>0</v>
      </c>
      <c r="Q77" s="25">
        <v>0</v>
      </c>
      <c r="R77" s="25">
        <v>2776.26</v>
      </c>
      <c r="S77" s="25">
        <v>420.24</v>
      </c>
      <c r="T77" s="25">
        <v>462.6</v>
      </c>
      <c r="U77" s="25">
        <v>-17296.259999999998</v>
      </c>
      <c r="V77" s="25">
        <v>12778.68</v>
      </c>
      <c r="W77" s="25">
        <v>17586.09</v>
      </c>
      <c r="X77" s="25">
        <v>43.86</v>
      </c>
      <c r="Y77" s="25">
        <v>439.98</v>
      </c>
      <c r="Z77" s="25">
        <v>1213620.96</v>
      </c>
      <c r="AA77" s="25">
        <v>110560.85999999999</v>
      </c>
      <c r="AB77" s="25">
        <v>541.64</v>
      </c>
      <c r="AC77" s="25">
        <v>-372.69</v>
      </c>
      <c r="AD77" s="25">
        <v>206412.39</v>
      </c>
    </row>
    <row r="78" spans="1:30">
      <c r="A78" s="62">
        <v>90</v>
      </c>
      <c r="B78" s="24" t="s">
        <v>101</v>
      </c>
      <c r="C78" s="25">
        <v>2736643.23</v>
      </c>
      <c r="D78" s="25">
        <v>165048.15</v>
      </c>
      <c r="E78" s="25">
        <v>749309.32000000007</v>
      </c>
      <c r="F78" s="25">
        <v>1822285.7599999998</v>
      </c>
      <c r="G78" s="25">
        <v>1145434.19</v>
      </c>
      <c r="H78" s="25">
        <v>100593.73999999999</v>
      </c>
      <c r="I78" s="25">
        <v>53024.04</v>
      </c>
      <c r="J78" s="25">
        <v>806.33</v>
      </c>
      <c r="K78" s="25">
        <v>224.22000000000003</v>
      </c>
      <c r="L78" s="25">
        <v>3902.53</v>
      </c>
      <c r="M78" s="25">
        <v>38250</v>
      </c>
      <c r="N78" s="25">
        <v>44.1</v>
      </c>
      <c r="O78" s="25">
        <v>367.69</v>
      </c>
      <c r="P78" s="25">
        <v>0</v>
      </c>
      <c r="Q78" s="25">
        <v>0</v>
      </c>
      <c r="R78" s="25">
        <v>2842.34</v>
      </c>
      <c r="S78" s="25">
        <v>558.76</v>
      </c>
      <c r="T78" s="25">
        <v>462.6</v>
      </c>
      <c r="U78" s="25">
        <v>-21431.22</v>
      </c>
      <c r="V78" s="25">
        <v>18371.900000000001</v>
      </c>
      <c r="W78" s="25">
        <v>18243.810000000001</v>
      </c>
      <c r="X78" s="25">
        <v>280.02999999999997</v>
      </c>
      <c r="Y78" s="25">
        <v>0</v>
      </c>
      <c r="Z78" s="25">
        <v>1361975.07</v>
      </c>
      <c r="AA78" s="25">
        <v>124075.94</v>
      </c>
      <c r="AB78" s="25">
        <v>1535.4</v>
      </c>
      <c r="AC78" s="25">
        <v>-247.38000000000002</v>
      </c>
      <c r="AD78" s="25">
        <v>334451.99</v>
      </c>
    </row>
    <row r="79" spans="1:30">
      <c r="A79" s="62">
        <v>92</v>
      </c>
      <c r="B79" s="24" t="s">
        <v>803</v>
      </c>
      <c r="C79" s="25">
        <v>5283678.09</v>
      </c>
      <c r="D79" s="25">
        <v>1498436.27</v>
      </c>
      <c r="E79" s="25">
        <v>926626.43</v>
      </c>
      <c r="F79" s="25">
        <v>2858615.39</v>
      </c>
      <c r="G79" s="25">
        <v>2254690.2200000002</v>
      </c>
      <c r="H79" s="25">
        <v>108126.83000000002</v>
      </c>
      <c r="I79" s="25">
        <v>62994.720000000008</v>
      </c>
      <c r="J79" s="25">
        <v>841.32</v>
      </c>
      <c r="K79" s="25">
        <v>720.04</v>
      </c>
      <c r="L79" s="25">
        <v>3797.89</v>
      </c>
      <c r="M79" s="25">
        <v>57622.64</v>
      </c>
      <c r="N79" s="25">
        <v>0</v>
      </c>
      <c r="O79" s="25">
        <v>505.49</v>
      </c>
      <c r="P79" s="25">
        <v>0</v>
      </c>
      <c r="Q79" s="25">
        <v>0</v>
      </c>
      <c r="R79" s="25">
        <v>2045.81</v>
      </c>
      <c r="S79" s="25">
        <v>1069.49</v>
      </c>
      <c r="T79" s="25">
        <v>462.6</v>
      </c>
      <c r="U79" s="25">
        <v>-36674.28</v>
      </c>
      <c r="V79" s="25">
        <v>27476.539999999997</v>
      </c>
      <c r="W79" s="25">
        <v>18679.97</v>
      </c>
      <c r="X79" s="25">
        <v>293.22000000000003</v>
      </c>
      <c r="Y79" s="25">
        <v>0</v>
      </c>
      <c r="Z79" s="25">
        <v>2502652.5</v>
      </c>
      <c r="AA79" s="25">
        <v>227991.64</v>
      </c>
      <c r="AB79" s="25">
        <v>1008.3899999999999</v>
      </c>
      <c r="AC79" s="25">
        <v>-2001.0600000000002</v>
      </c>
      <c r="AD79" s="25">
        <v>124961.81</v>
      </c>
    </row>
    <row r="80" spans="1:30">
      <c r="A80" s="62">
        <v>93</v>
      </c>
      <c r="B80" s="24" t="s">
        <v>103</v>
      </c>
      <c r="C80" s="25">
        <v>1750502.15</v>
      </c>
      <c r="D80" s="25">
        <v>89687.09</v>
      </c>
      <c r="E80" s="25">
        <v>486770.86000000004</v>
      </c>
      <c r="F80" s="25">
        <v>1174044.2</v>
      </c>
      <c r="G80" s="25">
        <v>750530.17</v>
      </c>
      <c r="H80" s="25">
        <v>75473.75</v>
      </c>
      <c r="I80" s="25">
        <v>43452.78</v>
      </c>
      <c r="J80" s="25">
        <v>241.35</v>
      </c>
      <c r="K80" s="25">
        <v>526.44000000000005</v>
      </c>
      <c r="L80" s="25">
        <v>5600.7000000000007</v>
      </c>
      <c r="M80" s="25">
        <v>75890.64</v>
      </c>
      <c r="N80" s="25">
        <v>0</v>
      </c>
      <c r="O80" s="25">
        <v>235.77</v>
      </c>
      <c r="P80" s="25">
        <v>0</v>
      </c>
      <c r="Q80" s="25">
        <v>0</v>
      </c>
      <c r="R80" s="25">
        <v>2745.72</v>
      </c>
      <c r="S80" s="25">
        <v>351.02</v>
      </c>
      <c r="T80" s="25">
        <v>462.6</v>
      </c>
      <c r="U80" s="25">
        <v>-13780.140000000001</v>
      </c>
      <c r="V80" s="25">
        <v>9843.4600000000009</v>
      </c>
      <c r="W80" s="25">
        <v>12305.300000000001</v>
      </c>
      <c r="X80" s="25">
        <v>4.74</v>
      </c>
      <c r="Y80" s="25">
        <v>0</v>
      </c>
      <c r="Z80" s="25">
        <v>963884.29999999993</v>
      </c>
      <c r="AA80" s="25">
        <v>87809.87</v>
      </c>
      <c r="AB80" s="25">
        <v>545.92000000000007</v>
      </c>
      <c r="AC80" s="25">
        <v>23.879999999999988</v>
      </c>
      <c r="AD80" s="25">
        <v>121828</v>
      </c>
    </row>
    <row r="81" spans="1:30">
      <c r="A81" s="62">
        <v>94</v>
      </c>
      <c r="B81" s="24" t="s">
        <v>104</v>
      </c>
      <c r="C81" s="25">
        <v>2583547.2599999998</v>
      </c>
      <c r="D81" s="25">
        <v>144142.91</v>
      </c>
      <c r="E81" s="25">
        <v>713410.32000000007</v>
      </c>
      <c r="F81" s="25">
        <v>1725994.03</v>
      </c>
      <c r="G81" s="25">
        <v>1092713.6599999999</v>
      </c>
      <c r="H81" s="25">
        <v>88954.19</v>
      </c>
      <c r="I81" s="25">
        <v>46728.03</v>
      </c>
      <c r="J81" s="25">
        <v>1078.4099999999999</v>
      </c>
      <c r="K81" s="25">
        <v>294.98</v>
      </c>
      <c r="L81" s="25">
        <v>3868.26</v>
      </c>
      <c r="M81" s="25">
        <v>72000</v>
      </c>
      <c r="N81" s="25">
        <v>378.7</v>
      </c>
      <c r="O81" s="25">
        <v>402.36</v>
      </c>
      <c r="P81" s="25">
        <v>0</v>
      </c>
      <c r="Q81" s="25">
        <v>0</v>
      </c>
      <c r="R81" s="25">
        <v>805.25999999999988</v>
      </c>
      <c r="S81" s="25">
        <v>419.61</v>
      </c>
      <c r="T81" s="25">
        <v>462.6</v>
      </c>
      <c r="U81" s="25">
        <v>-19758.54</v>
      </c>
      <c r="V81" s="25">
        <v>29787.75</v>
      </c>
      <c r="W81" s="25">
        <v>16747.719999999998</v>
      </c>
      <c r="X81" s="25">
        <v>438.6</v>
      </c>
      <c r="Y81" s="25">
        <v>481.79</v>
      </c>
      <c r="Z81" s="25">
        <v>1335803.3900000001</v>
      </c>
      <c r="AA81" s="25">
        <v>121691.68000000001</v>
      </c>
      <c r="AB81" s="25">
        <v>1265.8900000000001</v>
      </c>
      <c r="AC81" s="25">
        <v>-254.52999999999997</v>
      </c>
      <c r="AD81" s="25">
        <v>266978.51999999996</v>
      </c>
    </row>
    <row r="82" spans="1:30">
      <c r="A82" s="62">
        <v>95</v>
      </c>
      <c r="B82" s="24" t="s">
        <v>105</v>
      </c>
      <c r="C82" s="25">
        <v>1603835.42</v>
      </c>
      <c r="D82" s="25">
        <v>76233.600000000006</v>
      </c>
      <c r="E82" s="25">
        <v>452048.04</v>
      </c>
      <c r="F82" s="25">
        <v>1075553.78</v>
      </c>
      <c r="G82" s="25">
        <v>743852.27</v>
      </c>
      <c r="H82" s="25">
        <v>59739.570000000007</v>
      </c>
      <c r="I82" s="25">
        <v>37687.15</v>
      </c>
      <c r="J82" s="25">
        <v>296.17999999999995</v>
      </c>
      <c r="K82" s="25">
        <v>417.57000000000005</v>
      </c>
      <c r="L82" s="25">
        <v>4796.58</v>
      </c>
      <c r="M82" s="25">
        <v>39146.980000000003</v>
      </c>
      <c r="N82" s="25">
        <v>76.680000000000007</v>
      </c>
      <c r="O82" s="25">
        <v>274.42</v>
      </c>
      <c r="P82" s="25">
        <v>0</v>
      </c>
      <c r="Q82" s="25">
        <v>0</v>
      </c>
      <c r="R82" s="25">
        <v>2755.97</v>
      </c>
      <c r="S82" s="25">
        <v>335.26</v>
      </c>
      <c r="T82" s="25">
        <v>462.6</v>
      </c>
      <c r="U82" s="25">
        <v>-12279.580000000002</v>
      </c>
      <c r="V82" s="25">
        <v>13825.449999999999</v>
      </c>
      <c r="W82" s="25">
        <v>14181.66</v>
      </c>
      <c r="X82" s="25">
        <v>319.98</v>
      </c>
      <c r="Y82" s="25">
        <v>0</v>
      </c>
      <c r="Z82" s="25">
        <v>905888.76000000013</v>
      </c>
      <c r="AA82" s="25">
        <v>82526.460000000006</v>
      </c>
      <c r="AB82" s="25">
        <v>1049.49</v>
      </c>
      <c r="AC82" s="25">
        <v>32.21000000000015</v>
      </c>
      <c r="AD82" s="25">
        <v>86121.29</v>
      </c>
    </row>
    <row r="83" spans="1:30">
      <c r="A83" s="62">
        <v>96</v>
      </c>
      <c r="B83" s="24" t="s">
        <v>804</v>
      </c>
      <c r="C83" s="25">
        <v>3738287.0400000005</v>
      </c>
      <c r="D83" s="25">
        <v>180770.02000000002</v>
      </c>
      <c r="E83" s="25">
        <v>1043238.82</v>
      </c>
      <c r="F83" s="25">
        <v>2514278.2000000002</v>
      </c>
      <c r="G83" s="25">
        <v>1676550.41</v>
      </c>
      <c r="H83" s="25">
        <v>110206.23</v>
      </c>
      <c r="I83" s="25">
        <v>65342.810000000005</v>
      </c>
      <c r="J83" s="25">
        <v>709.66</v>
      </c>
      <c r="K83" s="25">
        <v>368.07</v>
      </c>
      <c r="L83" s="25">
        <v>3886.3599999999997</v>
      </c>
      <c r="M83" s="25">
        <v>95225.02</v>
      </c>
      <c r="N83" s="25">
        <v>0</v>
      </c>
      <c r="O83" s="25">
        <v>397.81</v>
      </c>
      <c r="P83" s="25">
        <v>0</v>
      </c>
      <c r="Q83" s="25">
        <v>0</v>
      </c>
      <c r="R83" s="25">
        <v>8088.15</v>
      </c>
      <c r="S83" s="25">
        <v>689.85</v>
      </c>
      <c r="T83" s="25">
        <v>462.6</v>
      </c>
      <c r="U83" s="25">
        <v>-26322.7</v>
      </c>
      <c r="V83" s="25">
        <v>16032.69</v>
      </c>
      <c r="W83" s="25">
        <v>30138.05</v>
      </c>
      <c r="X83" s="25">
        <v>0</v>
      </c>
      <c r="Y83" s="25">
        <v>0</v>
      </c>
      <c r="Z83" s="25">
        <v>1981775.0199999998</v>
      </c>
      <c r="AA83" s="25">
        <v>180539.7</v>
      </c>
      <c r="AB83" s="25">
        <v>1552.65</v>
      </c>
      <c r="AC83" s="25">
        <v>-504.96000000000004</v>
      </c>
      <c r="AD83" s="25">
        <v>349905.86</v>
      </c>
    </row>
    <row r="84" spans="1:30">
      <c r="A84" s="62">
        <v>97</v>
      </c>
      <c r="B84" s="24" t="s">
        <v>92</v>
      </c>
      <c r="C84" s="25">
        <v>2268923.08</v>
      </c>
      <c r="D84" s="25">
        <v>97890.700000000012</v>
      </c>
      <c r="E84" s="25">
        <v>638718.32000000007</v>
      </c>
      <c r="F84" s="25">
        <v>1532314.06</v>
      </c>
      <c r="G84" s="25">
        <v>992217.44</v>
      </c>
      <c r="H84" s="25">
        <v>91843.24</v>
      </c>
      <c r="I84" s="25">
        <v>52019.58</v>
      </c>
      <c r="J84" s="25">
        <v>567.4</v>
      </c>
      <c r="K84" s="25">
        <v>1313.24</v>
      </c>
      <c r="L84" s="25">
        <v>3357.31</v>
      </c>
      <c r="M84" s="25">
        <v>80771.650000000009</v>
      </c>
      <c r="N84" s="25">
        <v>561.35</v>
      </c>
      <c r="O84" s="25">
        <v>234.44</v>
      </c>
      <c r="P84" s="25">
        <v>0</v>
      </c>
      <c r="Q84" s="25">
        <v>0</v>
      </c>
      <c r="R84" s="25">
        <v>2885.9599999999996</v>
      </c>
      <c r="S84" s="25">
        <v>439.29</v>
      </c>
      <c r="T84" s="25">
        <v>462.6</v>
      </c>
      <c r="U84" s="25">
        <v>-16262.88</v>
      </c>
      <c r="V84" s="25">
        <v>12307.41</v>
      </c>
      <c r="W84" s="25">
        <v>16122.669999999998</v>
      </c>
      <c r="X84" s="25">
        <v>66.209999999999994</v>
      </c>
      <c r="Y84" s="25">
        <v>0</v>
      </c>
      <c r="Z84" s="25">
        <v>1238906.9200000002</v>
      </c>
      <c r="AA84" s="25">
        <v>112864.42</v>
      </c>
      <c r="AB84" s="25">
        <v>875.15000000000009</v>
      </c>
      <c r="AC84" s="25">
        <v>-79.399999999999991</v>
      </c>
      <c r="AD84" s="25">
        <v>179588.16</v>
      </c>
    </row>
    <row r="85" spans="1:30">
      <c r="A85" s="62">
        <v>98</v>
      </c>
      <c r="B85" s="24" t="s">
        <v>805</v>
      </c>
      <c r="C85" s="25">
        <v>3159272.89</v>
      </c>
      <c r="D85" s="25">
        <v>302467.17</v>
      </c>
      <c r="E85" s="25">
        <v>814865.72</v>
      </c>
      <c r="F85" s="25">
        <v>2041940</v>
      </c>
      <c r="G85" s="25">
        <v>1434315</v>
      </c>
      <c r="H85" s="25">
        <v>83971.1</v>
      </c>
      <c r="I85" s="25">
        <v>44405.04</v>
      </c>
      <c r="J85" s="25">
        <v>892.99</v>
      </c>
      <c r="K85" s="25">
        <v>422.56</v>
      </c>
      <c r="L85" s="25">
        <v>7784.2</v>
      </c>
      <c r="M85" s="25">
        <v>136954.38</v>
      </c>
      <c r="N85" s="25">
        <v>32.85</v>
      </c>
      <c r="O85" s="25">
        <v>215.01999999999998</v>
      </c>
      <c r="P85" s="25">
        <v>0</v>
      </c>
      <c r="Q85" s="25">
        <v>0</v>
      </c>
      <c r="R85" s="25">
        <v>2484.21</v>
      </c>
      <c r="S85" s="25">
        <v>880.74</v>
      </c>
      <c r="T85" s="25">
        <v>462.6</v>
      </c>
      <c r="U85" s="25">
        <v>-20852.96</v>
      </c>
      <c r="V85" s="25">
        <v>16944.599999999999</v>
      </c>
      <c r="W85" s="25">
        <v>21848.18</v>
      </c>
      <c r="X85" s="25">
        <v>0</v>
      </c>
      <c r="Y85" s="25">
        <v>439.98</v>
      </c>
      <c r="Z85" s="25">
        <v>1731200.49</v>
      </c>
      <c r="AA85" s="25">
        <v>157712.35999999999</v>
      </c>
      <c r="AB85" s="25">
        <v>1256.8200000000002</v>
      </c>
      <c r="AC85" s="25">
        <v>-114.28</v>
      </c>
      <c r="AD85" s="25">
        <v>151656.05000000002</v>
      </c>
    </row>
    <row r="86" spans="1:30">
      <c r="A86" s="62">
        <v>99</v>
      </c>
      <c r="B86" s="24" t="s">
        <v>108</v>
      </c>
      <c r="C86" s="25">
        <v>3852526.33</v>
      </c>
      <c r="D86" s="25">
        <v>214607.93000000002</v>
      </c>
      <c r="E86" s="25">
        <v>1062199.8799999999</v>
      </c>
      <c r="F86" s="25">
        <v>2575718.5199999996</v>
      </c>
      <c r="G86" s="25">
        <v>1704002.6800000002</v>
      </c>
      <c r="H86" s="25">
        <v>101368.44999999998</v>
      </c>
      <c r="I86" s="25">
        <v>51666.239999999998</v>
      </c>
      <c r="J86" s="25">
        <v>832.30000000000007</v>
      </c>
      <c r="K86" s="25">
        <v>557.33000000000004</v>
      </c>
      <c r="L86" s="25">
        <v>4527.1200000000008</v>
      </c>
      <c r="M86" s="25">
        <v>45138.630000000005</v>
      </c>
      <c r="N86" s="25">
        <v>0</v>
      </c>
      <c r="O86" s="25">
        <v>225.81</v>
      </c>
      <c r="P86" s="25">
        <v>0</v>
      </c>
      <c r="Q86" s="25">
        <v>0</v>
      </c>
      <c r="R86" s="25">
        <v>3028.51</v>
      </c>
      <c r="S86" s="25">
        <v>519.71</v>
      </c>
      <c r="T86" s="25">
        <v>462.6</v>
      </c>
      <c r="U86" s="25">
        <v>-25621.739999999998</v>
      </c>
      <c r="V86" s="25">
        <v>16203.740000000002</v>
      </c>
      <c r="W86" s="25">
        <v>31259.380000000005</v>
      </c>
      <c r="X86" s="25">
        <v>0</v>
      </c>
      <c r="Y86" s="25">
        <v>0</v>
      </c>
      <c r="Z86" s="25">
        <v>1934170.7699999998</v>
      </c>
      <c r="AA86" s="25">
        <v>176202.96000000002</v>
      </c>
      <c r="AB86" s="25">
        <v>2068.86</v>
      </c>
      <c r="AC86" s="25">
        <v>-197.54000000000002</v>
      </c>
      <c r="AD86" s="25">
        <v>463078.40000000002</v>
      </c>
    </row>
    <row r="87" spans="1:30">
      <c r="A87" s="62">
        <v>101</v>
      </c>
      <c r="B87" s="24" t="s">
        <v>806</v>
      </c>
      <c r="C87" s="25">
        <v>10290504.080000002</v>
      </c>
      <c r="D87" s="25">
        <v>2083733.36</v>
      </c>
      <c r="E87" s="25">
        <v>2169114.88</v>
      </c>
      <c r="F87" s="25">
        <v>6037655.8399999999</v>
      </c>
      <c r="G87" s="25">
        <v>4632237.209999999</v>
      </c>
      <c r="H87" s="25">
        <v>198851.25999999998</v>
      </c>
      <c r="I87" s="25">
        <v>109754.43000000001</v>
      </c>
      <c r="J87" s="25">
        <v>2272.6899999999996</v>
      </c>
      <c r="K87" s="25">
        <v>553.29</v>
      </c>
      <c r="L87" s="25">
        <v>6283.4</v>
      </c>
      <c r="M87" s="25">
        <v>146056.74000000002</v>
      </c>
      <c r="N87" s="25">
        <v>0</v>
      </c>
      <c r="O87" s="25">
        <v>736.74</v>
      </c>
      <c r="P87" s="25">
        <v>0</v>
      </c>
      <c r="Q87" s="25">
        <v>0</v>
      </c>
      <c r="R87" s="25">
        <v>19757.849999999999</v>
      </c>
      <c r="S87" s="25">
        <v>1423.28</v>
      </c>
      <c r="T87" s="25">
        <v>462.6</v>
      </c>
      <c r="U87" s="25">
        <v>-63300.36</v>
      </c>
      <c r="V87" s="25">
        <v>28274.34</v>
      </c>
      <c r="W87" s="25">
        <v>47090.450000000004</v>
      </c>
      <c r="X87" s="25">
        <v>0</v>
      </c>
      <c r="Y87" s="25">
        <v>439.98</v>
      </c>
      <c r="Z87" s="25">
        <v>5130893.92</v>
      </c>
      <c r="AA87" s="25">
        <v>467424.43999999994</v>
      </c>
      <c r="AB87" s="25">
        <v>3912.83</v>
      </c>
      <c r="AC87" s="25">
        <v>-937.44000000000028</v>
      </c>
      <c r="AD87" s="25">
        <v>434487.24</v>
      </c>
    </row>
    <row r="88" spans="1:30">
      <c r="A88" s="62">
        <v>102</v>
      </c>
      <c r="B88" s="24" t="s">
        <v>110</v>
      </c>
      <c r="C88" s="25">
        <v>2313050.2599999998</v>
      </c>
      <c r="D88" s="25">
        <v>54449.26</v>
      </c>
      <c r="E88" s="25">
        <v>670499.92999999993</v>
      </c>
      <c r="F88" s="25">
        <v>1588101.0699999998</v>
      </c>
      <c r="G88" s="25">
        <v>991789.32000000007</v>
      </c>
      <c r="H88" s="25">
        <v>79734.7</v>
      </c>
      <c r="I88" s="25">
        <v>43000.38</v>
      </c>
      <c r="J88" s="25">
        <v>219.78000000000003</v>
      </c>
      <c r="K88" s="25">
        <v>230.5</v>
      </c>
      <c r="L88" s="25">
        <v>5880.61</v>
      </c>
      <c r="M88" s="25">
        <v>48017.37</v>
      </c>
      <c r="N88" s="25">
        <v>0</v>
      </c>
      <c r="O88" s="25">
        <v>340.3</v>
      </c>
      <c r="P88" s="25">
        <v>0</v>
      </c>
      <c r="Q88" s="25">
        <v>0</v>
      </c>
      <c r="R88" s="25">
        <v>2926.88</v>
      </c>
      <c r="S88" s="25">
        <v>450.27000000000004</v>
      </c>
      <c r="T88" s="25">
        <v>462.6</v>
      </c>
      <c r="U88" s="25">
        <v>-17564.34</v>
      </c>
      <c r="V88" s="25">
        <v>15152.580000000002</v>
      </c>
      <c r="W88" s="25">
        <v>15879.32</v>
      </c>
      <c r="X88" s="25">
        <v>47.56</v>
      </c>
      <c r="Y88" s="25">
        <v>0</v>
      </c>
      <c r="Z88" s="25">
        <v>1186567.8399999999</v>
      </c>
      <c r="AA88" s="25">
        <v>108096.34</v>
      </c>
      <c r="AB88" s="25">
        <v>954.13</v>
      </c>
      <c r="AC88" s="25">
        <v>-334.55999999999995</v>
      </c>
      <c r="AD88" s="25">
        <v>292148.20999999996</v>
      </c>
    </row>
    <row r="89" spans="1:30">
      <c r="A89" s="62">
        <v>103</v>
      </c>
      <c r="B89" s="24" t="s">
        <v>111</v>
      </c>
      <c r="C89" s="25">
        <v>2528512.88</v>
      </c>
      <c r="D89" s="25">
        <v>14954.44</v>
      </c>
      <c r="E89" s="25">
        <v>752784.37</v>
      </c>
      <c r="F89" s="25">
        <v>1760774.07</v>
      </c>
      <c r="G89" s="25">
        <v>1074558.7</v>
      </c>
      <c r="H89" s="25">
        <v>99368.200000000012</v>
      </c>
      <c r="I89" s="25">
        <v>53269.14</v>
      </c>
      <c r="J89" s="25">
        <v>693.55</v>
      </c>
      <c r="K89" s="25">
        <v>198.39</v>
      </c>
      <c r="L89" s="25">
        <v>3973.1400000000003</v>
      </c>
      <c r="M89" s="25">
        <v>35100</v>
      </c>
      <c r="N89" s="25">
        <v>0</v>
      </c>
      <c r="O89" s="25">
        <v>164.15</v>
      </c>
      <c r="P89" s="25">
        <v>0</v>
      </c>
      <c r="Q89" s="25">
        <v>0</v>
      </c>
      <c r="R89" s="25">
        <v>3362.17</v>
      </c>
      <c r="S89" s="25">
        <v>403.57</v>
      </c>
      <c r="T89" s="25">
        <v>462.6</v>
      </c>
      <c r="U89" s="25">
        <v>-20104.599999999999</v>
      </c>
      <c r="V89" s="25">
        <v>14987.83</v>
      </c>
      <c r="W89" s="25">
        <v>17935.5</v>
      </c>
      <c r="X89" s="25">
        <v>191.4</v>
      </c>
      <c r="Y89" s="25">
        <v>0</v>
      </c>
      <c r="Z89" s="25">
        <v>1284563.75</v>
      </c>
      <c r="AA89" s="25">
        <v>117023.76</v>
      </c>
      <c r="AB89" s="25">
        <v>1138.6500000000001</v>
      </c>
      <c r="AC89" s="25">
        <v>-354</v>
      </c>
      <c r="AD89" s="25">
        <v>357693.9</v>
      </c>
    </row>
    <row r="90" spans="1:30">
      <c r="A90" s="62">
        <v>104</v>
      </c>
      <c r="B90" s="24" t="s">
        <v>204</v>
      </c>
      <c r="C90" s="25">
        <v>2355682.4499999997</v>
      </c>
      <c r="D90" s="25">
        <v>92628.29</v>
      </c>
      <c r="E90" s="25">
        <v>667718.67000000004</v>
      </c>
      <c r="F90" s="25">
        <v>1595335.49</v>
      </c>
      <c r="G90" s="25">
        <v>1041369.49</v>
      </c>
      <c r="H90" s="25">
        <v>77198.739999999991</v>
      </c>
      <c r="I90" s="25">
        <v>39957.649999999994</v>
      </c>
      <c r="J90" s="25">
        <v>511.71000000000004</v>
      </c>
      <c r="K90" s="25">
        <v>213.31</v>
      </c>
      <c r="L90" s="25">
        <v>4268.8100000000004</v>
      </c>
      <c r="M90" s="25">
        <v>74238.679999999993</v>
      </c>
      <c r="N90" s="25">
        <v>0</v>
      </c>
      <c r="O90" s="25">
        <v>205.53000000000003</v>
      </c>
      <c r="P90" s="25">
        <v>0</v>
      </c>
      <c r="Q90" s="25">
        <v>0</v>
      </c>
      <c r="R90" s="25">
        <v>2849.3399999999992</v>
      </c>
      <c r="S90" s="25">
        <v>530.38</v>
      </c>
      <c r="T90" s="25">
        <v>462.6</v>
      </c>
      <c r="U90" s="25">
        <v>-17455.260000000002</v>
      </c>
      <c r="V90" s="25">
        <v>12293.300000000001</v>
      </c>
      <c r="W90" s="25">
        <v>19142.84</v>
      </c>
      <c r="X90" s="25">
        <v>70.08</v>
      </c>
      <c r="Y90" s="25">
        <v>0</v>
      </c>
      <c r="Z90" s="25">
        <v>1255857.2</v>
      </c>
      <c r="AA90" s="25">
        <v>114408.59</v>
      </c>
      <c r="AB90" s="25">
        <v>1541.88</v>
      </c>
      <c r="AC90" s="25">
        <v>-463.81</v>
      </c>
      <c r="AD90" s="25">
        <v>223064</v>
      </c>
    </row>
    <row r="91" spans="1:30">
      <c r="A91" s="62">
        <v>105</v>
      </c>
      <c r="B91" s="24" t="s">
        <v>112</v>
      </c>
      <c r="C91" s="25">
        <v>1573049.1099999999</v>
      </c>
      <c r="D91" s="25">
        <v>54094.54</v>
      </c>
      <c r="E91" s="25">
        <v>448470.32999999996</v>
      </c>
      <c r="F91" s="25">
        <v>1070484.2400000002</v>
      </c>
      <c r="G91" s="25">
        <v>674476.22</v>
      </c>
      <c r="H91" s="25">
        <v>83625.670000000013</v>
      </c>
      <c r="I91" s="25">
        <v>42300.18</v>
      </c>
      <c r="J91" s="25">
        <v>-133.79</v>
      </c>
      <c r="K91" s="25">
        <v>216.72000000000003</v>
      </c>
      <c r="L91" s="25">
        <v>3686.3</v>
      </c>
      <c r="M91" s="25">
        <v>46848</v>
      </c>
      <c r="N91" s="25">
        <v>562.9</v>
      </c>
      <c r="O91" s="25">
        <v>204.8</v>
      </c>
      <c r="P91" s="25">
        <v>0</v>
      </c>
      <c r="Q91" s="25">
        <v>0</v>
      </c>
      <c r="R91" s="25">
        <v>5588.68</v>
      </c>
      <c r="S91" s="25">
        <v>372.59</v>
      </c>
      <c r="T91" s="25">
        <v>462.6</v>
      </c>
      <c r="U91" s="25">
        <v>-11810.82</v>
      </c>
      <c r="V91" s="25">
        <v>14948.069999999998</v>
      </c>
      <c r="W91" s="25">
        <v>9446.26</v>
      </c>
      <c r="X91" s="25">
        <v>23.59</v>
      </c>
      <c r="Y91" s="25">
        <v>0</v>
      </c>
      <c r="Z91" s="25">
        <v>870817.98</v>
      </c>
      <c r="AA91" s="25">
        <v>79331.51999999999</v>
      </c>
      <c r="AB91" s="25">
        <v>252.19</v>
      </c>
      <c r="AC91" s="25">
        <v>-1167.8200000000002</v>
      </c>
      <c r="AD91" s="25">
        <v>118914.73999999999</v>
      </c>
    </row>
    <row r="92" spans="1:30">
      <c r="A92" s="62">
        <v>106</v>
      </c>
      <c r="B92" s="24" t="s">
        <v>205</v>
      </c>
      <c r="C92" s="25">
        <v>2236629.58</v>
      </c>
      <c r="D92" s="25">
        <v>145093.57999999999</v>
      </c>
      <c r="E92" s="25">
        <v>607644.59</v>
      </c>
      <c r="F92" s="25">
        <v>1483891.41</v>
      </c>
      <c r="G92" s="25">
        <v>951123.88000000012</v>
      </c>
      <c r="H92" s="25">
        <v>84440.540000000008</v>
      </c>
      <c r="I92" s="25">
        <v>46239.960000000006</v>
      </c>
      <c r="J92" s="25">
        <v>820.75999999999976</v>
      </c>
      <c r="K92" s="25">
        <v>427.13</v>
      </c>
      <c r="L92" s="25">
        <v>3482.83</v>
      </c>
      <c r="M92" s="25">
        <v>77817.98</v>
      </c>
      <c r="N92" s="25">
        <v>190.43</v>
      </c>
      <c r="O92" s="25">
        <v>244.5</v>
      </c>
      <c r="P92" s="25">
        <v>0</v>
      </c>
      <c r="Q92" s="25">
        <v>0</v>
      </c>
      <c r="R92" s="25">
        <v>2531.56</v>
      </c>
      <c r="S92" s="25">
        <v>533.55999999999995</v>
      </c>
      <c r="T92" s="25">
        <v>462.6</v>
      </c>
      <c r="U92" s="25">
        <v>-16756.920000000002</v>
      </c>
      <c r="V92" s="25">
        <v>18646.080000000002</v>
      </c>
      <c r="W92" s="25">
        <v>13914.650000000001</v>
      </c>
      <c r="X92" s="25">
        <v>94.859999999999985</v>
      </c>
      <c r="Y92" s="25">
        <v>0</v>
      </c>
      <c r="Z92" s="25">
        <v>1184214.4099999999</v>
      </c>
      <c r="AA92" s="25">
        <v>107881.94</v>
      </c>
      <c r="AB92" s="25">
        <v>399.88</v>
      </c>
      <c r="AC92" s="25">
        <v>23.839999999999943</v>
      </c>
      <c r="AD92" s="25">
        <v>191419.05</v>
      </c>
    </row>
    <row r="93" spans="1:30">
      <c r="A93" s="62">
        <v>107</v>
      </c>
      <c r="B93" s="24" t="s">
        <v>807</v>
      </c>
      <c r="C93" s="25">
        <v>1276611.56</v>
      </c>
      <c r="D93" s="25">
        <v>69892.030000000013</v>
      </c>
      <c r="E93" s="25">
        <v>352388.22000000003</v>
      </c>
      <c r="F93" s="25">
        <v>854331.31</v>
      </c>
      <c r="G93" s="25">
        <v>550691.32000000007</v>
      </c>
      <c r="H93" s="25">
        <v>60131.86</v>
      </c>
      <c r="I93" s="25">
        <v>28669.399999999998</v>
      </c>
      <c r="J93" s="25">
        <v>642.27</v>
      </c>
      <c r="K93" s="25">
        <v>215.63000000000005</v>
      </c>
      <c r="L93" s="25">
        <v>2622.3099999999995</v>
      </c>
      <c r="M93" s="25">
        <v>32064</v>
      </c>
      <c r="N93" s="25">
        <v>0</v>
      </c>
      <c r="O93" s="25">
        <v>222.32</v>
      </c>
      <c r="P93" s="25">
        <v>0</v>
      </c>
      <c r="Q93" s="25">
        <v>0</v>
      </c>
      <c r="R93" s="25">
        <v>2930.91</v>
      </c>
      <c r="S93" s="25">
        <v>350.26</v>
      </c>
      <c r="T93" s="25">
        <v>462.6</v>
      </c>
      <c r="U93" s="25">
        <v>-9345.66</v>
      </c>
      <c r="V93" s="25">
        <v>9067.85</v>
      </c>
      <c r="W93" s="25">
        <v>6589.08</v>
      </c>
      <c r="X93" s="25">
        <v>0</v>
      </c>
      <c r="Y93" s="25">
        <v>0</v>
      </c>
      <c r="Z93" s="25">
        <v>685314.17</v>
      </c>
      <c r="AA93" s="25">
        <v>62432.110000000008</v>
      </c>
      <c r="AB93" s="25">
        <v>136.24</v>
      </c>
      <c r="AC93" s="25">
        <v>-50.319999999999709</v>
      </c>
      <c r="AD93" s="25">
        <v>106398.46</v>
      </c>
    </row>
    <row r="94" spans="1:30">
      <c r="A94" s="62">
        <v>108</v>
      </c>
      <c r="B94" s="24" t="s">
        <v>114</v>
      </c>
      <c r="C94" s="25">
        <v>3114143.7700000005</v>
      </c>
      <c r="D94" s="25">
        <v>143214.31</v>
      </c>
      <c r="E94" s="25">
        <v>872630.1100000001</v>
      </c>
      <c r="F94" s="25">
        <v>2098299.35</v>
      </c>
      <c r="G94" s="25">
        <v>1338078.98</v>
      </c>
      <c r="H94" s="25">
        <v>102902.35</v>
      </c>
      <c r="I94" s="25">
        <v>58296.09</v>
      </c>
      <c r="J94" s="25">
        <v>696.05</v>
      </c>
      <c r="K94" s="25">
        <v>229.02000000000004</v>
      </c>
      <c r="L94" s="25">
        <v>4223.67</v>
      </c>
      <c r="M94" s="25">
        <v>42260</v>
      </c>
      <c r="N94" s="25">
        <v>1111.19</v>
      </c>
      <c r="O94" s="25">
        <v>125.04</v>
      </c>
      <c r="P94" s="25">
        <v>0</v>
      </c>
      <c r="Q94" s="25">
        <v>0</v>
      </c>
      <c r="R94" s="25">
        <v>6632.6200000000008</v>
      </c>
      <c r="S94" s="25">
        <v>834.34</v>
      </c>
      <c r="T94" s="25">
        <v>462.6</v>
      </c>
      <c r="U94" s="25">
        <v>-24612.839999999997</v>
      </c>
      <c r="V94" s="25">
        <v>24988.71</v>
      </c>
      <c r="W94" s="25">
        <v>22217.010000000002</v>
      </c>
      <c r="X94" s="25">
        <v>279.27999999999997</v>
      </c>
      <c r="Y94" s="25">
        <v>0</v>
      </c>
      <c r="Z94" s="25">
        <v>1578724.1199999999</v>
      </c>
      <c r="AA94" s="25">
        <v>143821.77000000002</v>
      </c>
      <c r="AB94" s="25">
        <v>1232.0999999999999</v>
      </c>
      <c r="AC94" s="25">
        <v>-704.87</v>
      </c>
      <c r="AD94" s="25">
        <v>373816.49999999994</v>
      </c>
    </row>
    <row r="95" spans="1:30">
      <c r="A95" s="62">
        <v>109</v>
      </c>
      <c r="B95" s="24" t="s">
        <v>99</v>
      </c>
      <c r="C95" s="25">
        <v>269751.23</v>
      </c>
      <c r="D95" s="25">
        <v>2659.29</v>
      </c>
      <c r="E95" s="25">
        <v>79371.25</v>
      </c>
      <c r="F95" s="25">
        <v>187720.69</v>
      </c>
      <c r="G95" s="25">
        <v>251355.86</v>
      </c>
      <c r="H95" s="25">
        <v>41078.839999999997</v>
      </c>
      <c r="I95" s="25">
        <v>16144.759999999998</v>
      </c>
      <c r="J95" s="25">
        <v>3104.92</v>
      </c>
      <c r="K95" s="25">
        <v>471.27</v>
      </c>
      <c r="L95" s="25">
        <v>2764.3899999999994</v>
      </c>
      <c r="M95" s="25">
        <v>32067.5</v>
      </c>
      <c r="N95" s="25">
        <v>0</v>
      </c>
      <c r="O95" s="25">
        <v>258.70999999999998</v>
      </c>
      <c r="P95" s="25">
        <v>0</v>
      </c>
      <c r="Q95" s="25">
        <v>0</v>
      </c>
      <c r="R95" s="25">
        <v>1663.23</v>
      </c>
      <c r="S95" s="25">
        <v>1441.05</v>
      </c>
      <c r="T95" s="25">
        <v>344</v>
      </c>
      <c r="U95" s="25">
        <v>-4339.08</v>
      </c>
      <c r="V95" s="25">
        <v>4386.3899999999994</v>
      </c>
      <c r="W95" s="25">
        <v>1356.3400000000001</v>
      </c>
      <c r="X95" s="25">
        <v>0</v>
      </c>
      <c r="Y95" s="25">
        <v>60629.159999999996</v>
      </c>
      <c r="Z95" s="25">
        <v>412727.33999999997</v>
      </c>
      <c r="AA95" s="25">
        <v>37599.47</v>
      </c>
      <c r="AB95" s="25">
        <v>546.38</v>
      </c>
      <c r="AC95" s="25">
        <v>-26.860000000000007</v>
      </c>
      <c r="AD95" s="25">
        <v>-263179.37</v>
      </c>
    </row>
    <row r="96" spans="1:30">
      <c r="A96" s="62">
        <v>110</v>
      </c>
      <c r="B96" s="24" t="s">
        <v>115</v>
      </c>
      <c r="C96" s="25">
        <v>2388920.7299999995</v>
      </c>
      <c r="D96" s="25">
        <v>105658.64</v>
      </c>
      <c r="E96" s="25">
        <v>671844.57000000007</v>
      </c>
      <c r="F96" s="25">
        <v>1611417.52</v>
      </c>
      <c r="G96" s="25">
        <v>1013092.8099999999</v>
      </c>
      <c r="H96" s="25">
        <v>79271.520000000004</v>
      </c>
      <c r="I96" s="25">
        <v>35443.409999999996</v>
      </c>
      <c r="J96" s="25">
        <v>374.52</v>
      </c>
      <c r="K96" s="25">
        <v>165.83</v>
      </c>
      <c r="L96" s="25">
        <v>4944.6000000000004</v>
      </c>
      <c r="M96" s="25">
        <v>63670.2</v>
      </c>
      <c r="N96" s="25">
        <v>1216.42</v>
      </c>
      <c r="O96" s="25">
        <v>260.52</v>
      </c>
      <c r="P96" s="25">
        <v>0</v>
      </c>
      <c r="Q96" s="25">
        <v>0</v>
      </c>
      <c r="R96" s="25">
        <v>2513.71</v>
      </c>
      <c r="S96" s="25">
        <v>627.74</v>
      </c>
      <c r="T96" s="25">
        <v>462.6</v>
      </c>
      <c r="U96" s="25">
        <v>-19724.879999999997</v>
      </c>
      <c r="V96" s="25">
        <v>15712.04</v>
      </c>
      <c r="W96" s="25">
        <v>15307.039999999999</v>
      </c>
      <c r="X96" s="25">
        <v>24.48</v>
      </c>
      <c r="Y96" s="25">
        <v>0</v>
      </c>
      <c r="Z96" s="25">
        <v>1213362.58</v>
      </c>
      <c r="AA96" s="25">
        <v>110537.32</v>
      </c>
      <c r="AB96" s="25">
        <v>817.12</v>
      </c>
      <c r="AC96" s="25">
        <v>-596.78000000000009</v>
      </c>
      <c r="AD96" s="25">
        <v>286103.73</v>
      </c>
    </row>
    <row r="97" spans="1:30">
      <c r="A97" s="62">
        <v>112</v>
      </c>
      <c r="B97" s="24" t="s">
        <v>41</v>
      </c>
      <c r="C97" s="25">
        <v>3061482.54</v>
      </c>
      <c r="D97" s="25">
        <v>207447.17</v>
      </c>
      <c r="E97" s="25">
        <v>827771.12</v>
      </c>
      <c r="F97" s="25">
        <v>2026264.25</v>
      </c>
      <c r="G97" s="25">
        <v>1319644.58</v>
      </c>
      <c r="H97" s="25">
        <v>122990.99</v>
      </c>
      <c r="I97" s="25">
        <v>73116.19</v>
      </c>
      <c r="J97" s="25">
        <v>708.12</v>
      </c>
      <c r="K97" s="25">
        <v>817.19</v>
      </c>
      <c r="L97" s="25">
        <v>6569.76</v>
      </c>
      <c r="M97" s="25">
        <v>75785.759999999995</v>
      </c>
      <c r="N97" s="25">
        <v>0</v>
      </c>
      <c r="O97" s="25">
        <v>232.32</v>
      </c>
      <c r="P97" s="25">
        <v>0</v>
      </c>
      <c r="Q97" s="25">
        <v>0</v>
      </c>
      <c r="R97" s="25">
        <v>6328.64</v>
      </c>
      <c r="S97" s="25">
        <v>588.86</v>
      </c>
      <c r="T97" s="25">
        <v>462.6</v>
      </c>
      <c r="U97" s="25">
        <v>-22476.3</v>
      </c>
      <c r="V97" s="25">
        <v>17753.96</v>
      </c>
      <c r="W97" s="25">
        <v>19352.93</v>
      </c>
      <c r="X97" s="25">
        <v>129.46</v>
      </c>
      <c r="Y97" s="25">
        <v>0</v>
      </c>
      <c r="Z97" s="25">
        <v>1622005.0899999999</v>
      </c>
      <c r="AA97" s="25">
        <v>147764.66</v>
      </c>
      <c r="AB97" s="25">
        <v>1784.6</v>
      </c>
      <c r="AC97" s="25">
        <v>740.75</v>
      </c>
      <c r="AD97" s="25">
        <v>255450.65</v>
      </c>
    </row>
    <row r="98" spans="1:30">
      <c r="A98" s="62">
        <v>113</v>
      </c>
      <c r="B98" s="24" t="s">
        <v>222</v>
      </c>
      <c r="C98" s="25">
        <v>2954523.66</v>
      </c>
      <c r="D98" s="25">
        <v>297267.63</v>
      </c>
      <c r="E98" s="25">
        <v>756266.27999999991</v>
      </c>
      <c r="F98" s="25">
        <v>1900989.7499999998</v>
      </c>
      <c r="G98" s="25">
        <v>1306257.8599999999</v>
      </c>
      <c r="H98" s="25">
        <v>97204.58</v>
      </c>
      <c r="I98" s="25">
        <v>52126.66</v>
      </c>
      <c r="J98" s="25">
        <v>1250.3899999999999</v>
      </c>
      <c r="K98" s="25">
        <v>381.36</v>
      </c>
      <c r="L98" s="25">
        <v>5868.49</v>
      </c>
      <c r="M98" s="25">
        <v>113980.98000000001</v>
      </c>
      <c r="N98" s="25">
        <v>0</v>
      </c>
      <c r="O98" s="25">
        <v>188.59</v>
      </c>
      <c r="P98" s="25">
        <v>0</v>
      </c>
      <c r="Q98" s="25">
        <v>0</v>
      </c>
      <c r="R98" s="25">
        <v>2487.6899999999996</v>
      </c>
      <c r="S98" s="25">
        <v>487.57</v>
      </c>
      <c r="T98" s="25">
        <v>462.6</v>
      </c>
      <c r="U98" s="25">
        <v>-21000.480000000003</v>
      </c>
      <c r="V98" s="25">
        <v>14529.37</v>
      </c>
      <c r="W98" s="25">
        <v>21011.040000000001</v>
      </c>
      <c r="X98" s="25">
        <v>0</v>
      </c>
      <c r="Y98" s="25">
        <v>439.98</v>
      </c>
      <c r="Z98" s="25">
        <v>1595676.6899999997</v>
      </c>
      <c r="AA98" s="25">
        <v>145366.16</v>
      </c>
      <c r="AB98" s="25">
        <v>1925.29</v>
      </c>
      <c r="AC98" s="25">
        <v>454.97999999999985</v>
      </c>
      <c r="AD98" s="25">
        <v>158476.6</v>
      </c>
    </row>
    <row r="99" spans="1:30">
      <c r="A99" s="62">
        <v>114</v>
      </c>
      <c r="B99" s="24" t="s">
        <v>118</v>
      </c>
      <c r="C99" s="25">
        <v>1511151.55</v>
      </c>
      <c r="D99" s="25">
        <v>55023.619999999995</v>
      </c>
      <c r="E99" s="25">
        <v>430022.43999999994</v>
      </c>
      <c r="F99" s="25">
        <v>1026105.49</v>
      </c>
      <c r="G99" s="25">
        <v>679159.65</v>
      </c>
      <c r="H99" s="25">
        <v>68207.19</v>
      </c>
      <c r="I99" s="25">
        <v>38497.54</v>
      </c>
      <c r="J99" s="25">
        <v>455.96999999999997</v>
      </c>
      <c r="K99" s="25">
        <v>228.10000000000002</v>
      </c>
      <c r="L99" s="25">
        <v>3774.7699999999995</v>
      </c>
      <c r="M99" s="25">
        <v>54422.55</v>
      </c>
      <c r="N99" s="25">
        <v>563.92999999999995</v>
      </c>
      <c r="O99" s="25">
        <v>221.64000000000001</v>
      </c>
      <c r="P99" s="25">
        <v>0</v>
      </c>
      <c r="Q99" s="25">
        <v>0</v>
      </c>
      <c r="R99" s="25">
        <v>2308.8900000000003</v>
      </c>
      <c r="S99" s="25">
        <v>352.26</v>
      </c>
      <c r="T99" s="25">
        <v>462.6</v>
      </c>
      <c r="U99" s="25">
        <v>-10525.64</v>
      </c>
      <c r="V99" s="25">
        <v>14784.580000000002</v>
      </c>
      <c r="W99" s="25">
        <v>12557.619999999999</v>
      </c>
      <c r="X99" s="25">
        <v>357.72</v>
      </c>
      <c r="Y99" s="25">
        <v>0</v>
      </c>
      <c r="Z99" s="25">
        <v>865829.38</v>
      </c>
      <c r="AA99" s="25">
        <v>78877.06</v>
      </c>
      <c r="AB99" s="25">
        <v>264.26</v>
      </c>
      <c r="AC99" s="25">
        <v>-45.790000000000006</v>
      </c>
      <c r="AD99" s="25">
        <v>81089.03</v>
      </c>
    </row>
    <row r="100" spans="1:30">
      <c r="A100" s="62">
        <v>115</v>
      </c>
      <c r="B100" s="24" t="s">
        <v>119</v>
      </c>
      <c r="C100" s="25">
        <v>1538110.9100000001</v>
      </c>
      <c r="D100" s="25">
        <v>32649.239999999998</v>
      </c>
      <c r="E100" s="25">
        <v>448577.79</v>
      </c>
      <c r="F100" s="25">
        <v>1056883.8799999999</v>
      </c>
      <c r="G100" s="25">
        <v>684782.9</v>
      </c>
      <c r="H100" s="25">
        <v>65686.64</v>
      </c>
      <c r="I100" s="25">
        <v>34179.599999999999</v>
      </c>
      <c r="J100" s="25">
        <v>3708.5499999999997</v>
      </c>
      <c r="K100" s="25">
        <v>431.87</v>
      </c>
      <c r="L100" s="25">
        <v>5631.15</v>
      </c>
      <c r="M100" s="25">
        <v>60689.279999999992</v>
      </c>
      <c r="N100" s="25">
        <v>0</v>
      </c>
      <c r="O100" s="25">
        <v>109.27000000000001</v>
      </c>
      <c r="P100" s="25">
        <v>0</v>
      </c>
      <c r="Q100" s="25">
        <v>0</v>
      </c>
      <c r="R100" s="25">
        <v>2720.43</v>
      </c>
      <c r="S100" s="25">
        <v>536.72</v>
      </c>
      <c r="T100" s="25">
        <v>462.6</v>
      </c>
      <c r="U100" s="25">
        <v>-11140.8</v>
      </c>
      <c r="V100" s="25">
        <v>13671.169999999998</v>
      </c>
      <c r="W100" s="25">
        <v>13195.05</v>
      </c>
      <c r="X100" s="25">
        <v>59.16</v>
      </c>
      <c r="Y100" s="25">
        <v>13080.11</v>
      </c>
      <c r="Z100" s="25">
        <v>887803.7100000002</v>
      </c>
      <c r="AA100" s="25">
        <v>80878.929999999993</v>
      </c>
      <c r="AB100" s="25">
        <v>878.76</v>
      </c>
      <c r="AC100" s="25">
        <v>33.409999999999997</v>
      </c>
      <c r="AD100" s="25">
        <v>87355.9</v>
      </c>
    </row>
    <row r="101" spans="1:30">
      <c r="A101" s="62">
        <v>116</v>
      </c>
      <c r="B101" s="24" t="s">
        <v>120</v>
      </c>
      <c r="C101" s="25">
        <v>3100253.69</v>
      </c>
      <c r="D101" s="25">
        <v>110026.6</v>
      </c>
      <c r="E101" s="25">
        <v>882569.8600000001</v>
      </c>
      <c r="F101" s="25">
        <v>2107657.23</v>
      </c>
      <c r="G101" s="25">
        <v>1326487.2499999998</v>
      </c>
      <c r="H101" s="25">
        <v>105243.45000000001</v>
      </c>
      <c r="I101" s="25">
        <v>57662.6</v>
      </c>
      <c r="J101" s="25">
        <v>867.5</v>
      </c>
      <c r="K101" s="25">
        <v>706.7</v>
      </c>
      <c r="L101" s="25">
        <v>2967.15</v>
      </c>
      <c r="M101" s="25">
        <v>48090</v>
      </c>
      <c r="N101" s="25">
        <v>0</v>
      </c>
      <c r="O101" s="25">
        <v>232.7</v>
      </c>
      <c r="P101" s="25">
        <v>0</v>
      </c>
      <c r="Q101" s="25">
        <v>0</v>
      </c>
      <c r="R101" s="25">
        <v>2751.62</v>
      </c>
      <c r="S101" s="25">
        <v>608.23</v>
      </c>
      <c r="T101" s="25">
        <v>462.6</v>
      </c>
      <c r="U101" s="25">
        <v>-24655.62</v>
      </c>
      <c r="V101" s="25">
        <v>17031.37</v>
      </c>
      <c r="W101" s="25">
        <v>22079.14</v>
      </c>
      <c r="X101" s="25">
        <v>0</v>
      </c>
      <c r="Y101" s="25">
        <v>476.07</v>
      </c>
      <c r="Z101" s="25">
        <v>1561010.77</v>
      </c>
      <c r="AA101" s="25">
        <v>142208.07</v>
      </c>
      <c r="AB101" s="25">
        <v>667.3</v>
      </c>
      <c r="AC101" s="25">
        <v>-543.36</v>
      </c>
      <c r="AD101" s="25">
        <v>403227.73</v>
      </c>
    </row>
    <row r="102" spans="1:30">
      <c r="A102" s="62">
        <v>117</v>
      </c>
      <c r="B102" s="24" t="s">
        <v>121</v>
      </c>
      <c r="C102" s="25">
        <v>843260.26</v>
      </c>
      <c r="D102" s="25">
        <v>46931.680000000008</v>
      </c>
      <c r="E102" s="25">
        <v>233571.27</v>
      </c>
      <c r="F102" s="25">
        <v>562757.30999999994</v>
      </c>
      <c r="G102" s="25">
        <v>363879.96</v>
      </c>
      <c r="H102" s="25">
        <v>51851.46</v>
      </c>
      <c r="I102" s="25">
        <v>28209.890000000003</v>
      </c>
      <c r="J102" s="25">
        <v>159.52000000000001</v>
      </c>
      <c r="K102" s="25">
        <v>262.88</v>
      </c>
      <c r="L102" s="25">
        <v>4890.6000000000004</v>
      </c>
      <c r="M102" s="25">
        <v>55687.08</v>
      </c>
      <c r="N102" s="25">
        <v>0</v>
      </c>
      <c r="O102" s="25">
        <v>159.18</v>
      </c>
      <c r="P102" s="25">
        <v>0</v>
      </c>
      <c r="Q102" s="25">
        <v>0</v>
      </c>
      <c r="R102" s="25">
        <v>3055.76</v>
      </c>
      <c r="S102" s="25">
        <v>268.83999999999997</v>
      </c>
      <c r="T102" s="25">
        <v>462.6</v>
      </c>
      <c r="U102" s="25">
        <v>-6352.0199999999995</v>
      </c>
      <c r="V102" s="25">
        <v>25307.39</v>
      </c>
      <c r="W102" s="25">
        <v>6848.2400000000007</v>
      </c>
      <c r="X102" s="25">
        <v>50.2</v>
      </c>
      <c r="Y102" s="25">
        <v>467.41</v>
      </c>
      <c r="Z102" s="25">
        <v>535208.99</v>
      </c>
      <c r="AA102" s="25">
        <v>48757.54</v>
      </c>
      <c r="AB102" s="25">
        <v>161.77000000000001</v>
      </c>
      <c r="AC102" s="25">
        <v>-10.209999999999999</v>
      </c>
      <c r="AD102" s="25">
        <v>-21381.21</v>
      </c>
    </row>
    <row r="103" spans="1:30">
      <c r="A103" s="62">
        <v>118</v>
      </c>
      <c r="B103" s="24" t="s">
        <v>122</v>
      </c>
      <c r="C103" s="25">
        <v>1961250.68</v>
      </c>
      <c r="D103" s="25">
        <v>81305.73000000001</v>
      </c>
      <c r="E103" s="25">
        <v>553048.84</v>
      </c>
      <c r="F103" s="25">
        <v>1326896.1100000001</v>
      </c>
      <c r="G103" s="25">
        <v>872381.92999999993</v>
      </c>
      <c r="H103" s="25">
        <v>85686.12000000001</v>
      </c>
      <c r="I103" s="25">
        <v>43895.55</v>
      </c>
      <c r="J103" s="25">
        <v>619.63000000000011</v>
      </c>
      <c r="K103" s="25">
        <v>190.86</v>
      </c>
      <c r="L103" s="25">
        <v>3614.39</v>
      </c>
      <c r="M103" s="25">
        <v>43860</v>
      </c>
      <c r="N103" s="25">
        <v>0</v>
      </c>
      <c r="O103" s="25">
        <v>162.75</v>
      </c>
      <c r="P103" s="25">
        <v>0</v>
      </c>
      <c r="Q103" s="25">
        <v>0</v>
      </c>
      <c r="R103" s="25">
        <v>25198.53</v>
      </c>
      <c r="S103" s="25">
        <v>349.25</v>
      </c>
      <c r="T103" s="25">
        <v>462.6</v>
      </c>
      <c r="U103" s="25">
        <v>-13192.680000000002</v>
      </c>
      <c r="V103" s="25">
        <v>9330.99</v>
      </c>
      <c r="W103" s="25">
        <v>10653.34</v>
      </c>
      <c r="X103" s="25">
        <v>0</v>
      </c>
      <c r="Y103" s="25">
        <v>0</v>
      </c>
      <c r="Z103" s="25">
        <v>1083213.27</v>
      </c>
      <c r="AA103" s="25">
        <v>98680.709999999992</v>
      </c>
      <c r="AB103" s="25">
        <v>1905.41</v>
      </c>
      <c r="AC103" s="25">
        <v>210.20000000000016</v>
      </c>
      <c r="AD103" s="25">
        <v>143306.9</v>
      </c>
    </row>
    <row r="104" spans="1:30">
      <c r="A104" s="62">
        <v>119</v>
      </c>
      <c r="B104" s="24" t="s">
        <v>123</v>
      </c>
      <c r="C104" s="25">
        <v>1663536.5100000002</v>
      </c>
      <c r="D104" s="25">
        <v>32397.99</v>
      </c>
      <c r="E104" s="25">
        <v>485087.76</v>
      </c>
      <c r="F104" s="25">
        <v>1146050.76</v>
      </c>
      <c r="G104" s="25">
        <v>741244.51</v>
      </c>
      <c r="H104" s="25">
        <v>58888.800000000003</v>
      </c>
      <c r="I104" s="25">
        <v>36330.259999999995</v>
      </c>
      <c r="J104" s="25">
        <v>322.93</v>
      </c>
      <c r="K104" s="25">
        <v>559.4</v>
      </c>
      <c r="L104" s="25">
        <v>4269.0199999999995</v>
      </c>
      <c r="M104" s="25">
        <v>38934</v>
      </c>
      <c r="N104" s="25">
        <v>205.13</v>
      </c>
      <c r="O104" s="25">
        <v>179.35999999999999</v>
      </c>
      <c r="P104" s="25">
        <v>0</v>
      </c>
      <c r="Q104" s="25">
        <v>0</v>
      </c>
      <c r="R104" s="25">
        <v>2814.3500000000004</v>
      </c>
      <c r="S104" s="25">
        <v>380.23</v>
      </c>
      <c r="T104" s="25">
        <v>462.6</v>
      </c>
      <c r="U104" s="25">
        <v>-11565.359999999999</v>
      </c>
      <c r="V104" s="25">
        <v>14231.419999999998</v>
      </c>
      <c r="W104" s="25">
        <v>14723.01</v>
      </c>
      <c r="X104" s="25">
        <v>118.11000000000001</v>
      </c>
      <c r="Y104" s="25">
        <v>0</v>
      </c>
      <c r="Z104" s="25">
        <v>902097.78</v>
      </c>
      <c r="AA104" s="25">
        <v>82181.100000000006</v>
      </c>
      <c r="AB104" s="25">
        <v>665.88</v>
      </c>
      <c r="AC104" s="25">
        <v>-70.149999999999991</v>
      </c>
      <c r="AD104" s="25">
        <v>161035.84</v>
      </c>
    </row>
    <row r="105" spans="1:30">
      <c r="A105" s="62">
        <v>120</v>
      </c>
      <c r="B105" s="24" t="s">
        <v>124</v>
      </c>
      <c r="C105" s="25">
        <v>2319335.1</v>
      </c>
      <c r="D105" s="25">
        <v>129637.59</v>
      </c>
      <c r="E105" s="25">
        <v>640527.89999999991</v>
      </c>
      <c r="F105" s="25">
        <v>1549169.61</v>
      </c>
      <c r="G105" s="25">
        <v>1025493.93</v>
      </c>
      <c r="H105" s="25">
        <v>79895.37999999999</v>
      </c>
      <c r="I105" s="25">
        <v>37198.960000000006</v>
      </c>
      <c r="J105" s="25">
        <v>783.56000000000006</v>
      </c>
      <c r="K105" s="25">
        <v>254.23000000000002</v>
      </c>
      <c r="L105" s="25">
        <v>6293.49</v>
      </c>
      <c r="M105" s="25">
        <v>73800</v>
      </c>
      <c r="N105" s="25">
        <v>0</v>
      </c>
      <c r="O105" s="25">
        <v>283.5</v>
      </c>
      <c r="P105" s="25">
        <v>0</v>
      </c>
      <c r="Q105" s="25">
        <v>0</v>
      </c>
      <c r="R105" s="25">
        <v>3029.61</v>
      </c>
      <c r="S105" s="25">
        <v>556.45999999999992</v>
      </c>
      <c r="T105" s="25">
        <v>462.6</v>
      </c>
      <c r="U105" s="25">
        <v>-16938.54</v>
      </c>
      <c r="V105" s="25">
        <v>15472.710000000001</v>
      </c>
      <c r="W105" s="25">
        <v>20038.93</v>
      </c>
      <c r="X105" s="25">
        <v>171.46</v>
      </c>
      <c r="Y105" s="25">
        <v>0</v>
      </c>
      <c r="Z105" s="25">
        <v>1246796.29</v>
      </c>
      <c r="AA105" s="25">
        <v>113583.15</v>
      </c>
      <c r="AB105" s="25">
        <v>778.86</v>
      </c>
      <c r="AC105" s="25">
        <v>-278.01</v>
      </c>
      <c r="AD105" s="25">
        <v>187733.32</v>
      </c>
    </row>
    <row r="106" spans="1:30">
      <c r="A106" s="62">
        <v>121</v>
      </c>
      <c r="B106" s="24" t="s">
        <v>125</v>
      </c>
      <c r="C106" s="25">
        <v>1423774.5</v>
      </c>
      <c r="D106" s="25">
        <v>3421.17</v>
      </c>
      <c r="E106" s="25">
        <v>425869.75</v>
      </c>
      <c r="F106" s="25">
        <v>994483.58000000007</v>
      </c>
      <c r="G106" s="25">
        <v>617915.28</v>
      </c>
      <c r="H106" s="25">
        <v>71711.97</v>
      </c>
      <c r="I106" s="25">
        <v>33799.089999999997</v>
      </c>
      <c r="J106" s="25">
        <v>1171.1100000000001</v>
      </c>
      <c r="K106" s="25">
        <v>294.67</v>
      </c>
      <c r="L106" s="25">
        <v>7765.5699999999988</v>
      </c>
      <c r="M106" s="25">
        <v>85707.41</v>
      </c>
      <c r="N106" s="25">
        <v>0</v>
      </c>
      <c r="O106" s="25">
        <v>314.89</v>
      </c>
      <c r="P106" s="25">
        <v>0</v>
      </c>
      <c r="Q106" s="25">
        <v>0</v>
      </c>
      <c r="R106" s="25">
        <v>3070.62</v>
      </c>
      <c r="S106" s="25">
        <v>676.93999999999994</v>
      </c>
      <c r="T106" s="25">
        <v>462.6</v>
      </c>
      <c r="U106" s="25">
        <v>-11430.119999999999</v>
      </c>
      <c r="V106" s="25">
        <v>13234.51</v>
      </c>
      <c r="W106" s="25">
        <v>12175.7</v>
      </c>
      <c r="X106" s="25">
        <v>402.15</v>
      </c>
      <c r="Y106" s="25">
        <v>0</v>
      </c>
      <c r="Z106" s="25">
        <v>837272.39</v>
      </c>
      <c r="AA106" s="25">
        <v>76275.509999999995</v>
      </c>
      <c r="AB106" s="25">
        <v>622.3599999999999</v>
      </c>
      <c r="AC106" s="25">
        <v>-36.279999999999987</v>
      </c>
      <c r="AD106" s="25">
        <v>80277.03</v>
      </c>
    </row>
    <row r="107" spans="1:30">
      <c r="A107" s="62">
        <v>122</v>
      </c>
      <c r="B107" s="24" t="s">
        <v>126</v>
      </c>
      <c r="C107" s="25">
        <v>2701436.36</v>
      </c>
      <c r="D107" s="25">
        <v>11688.95</v>
      </c>
      <c r="E107" s="25">
        <v>806169.73</v>
      </c>
      <c r="F107" s="25">
        <v>1883577.6800000002</v>
      </c>
      <c r="G107" s="25">
        <v>1147449.03</v>
      </c>
      <c r="H107" s="25">
        <v>118494.57</v>
      </c>
      <c r="I107" s="25">
        <v>73498.33</v>
      </c>
      <c r="J107" s="25">
        <v>231.48000000000002</v>
      </c>
      <c r="K107" s="25">
        <v>360.28000000000003</v>
      </c>
      <c r="L107" s="25">
        <v>4665.6499999999996</v>
      </c>
      <c r="M107" s="25">
        <v>67335.739999999991</v>
      </c>
      <c r="N107" s="25">
        <v>266.69</v>
      </c>
      <c r="O107" s="25">
        <v>161.06</v>
      </c>
      <c r="P107" s="25">
        <v>0</v>
      </c>
      <c r="Q107" s="25">
        <v>0</v>
      </c>
      <c r="R107" s="25">
        <v>14394.519999999999</v>
      </c>
      <c r="S107" s="25">
        <v>627.33000000000004</v>
      </c>
      <c r="T107" s="25">
        <v>462.6</v>
      </c>
      <c r="U107" s="25">
        <v>-20784.91</v>
      </c>
      <c r="V107" s="25">
        <v>16087.68</v>
      </c>
      <c r="W107" s="25">
        <v>14639.249999999998</v>
      </c>
      <c r="X107" s="25">
        <v>110.16</v>
      </c>
      <c r="Y107" s="25">
        <v>0</v>
      </c>
      <c r="Z107" s="25">
        <v>1437999.48</v>
      </c>
      <c r="AA107" s="25">
        <v>131001.75999999998</v>
      </c>
      <c r="AB107" s="25">
        <v>1079</v>
      </c>
      <c r="AC107" s="25">
        <v>-562.49</v>
      </c>
      <c r="AD107" s="25">
        <v>312934.96000000002</v>
      </c>
    </row>
    <row r="108" spans="1:30">
      <c r="A108" s="62">
        <v>123</v>
      </c>
      <c r="B108" s="24" t="s">
        <v>127</v>
      </c>
      <c r="C108" s="25">
        <v>2188134.71</v>
      </c>
      <c r="D108" s="25">
        <v>136031.47000000003</v>
      </c>
      <c r="E108" s="25">
        <v>598259.84</v>
      </c>
      <c r="F108" s="25">
        <v>1453843.4000000001</v>
      </c>
      <c r="G108" s="25">
        <v>935683.6</v>
      </c>
      <c r="H108" s="25">
        <v>75485.570000000007</v>
      </c>
      <c r="I108" s="25">
        <v>44806.020000000004</v>
      </c>
      <c r="J108" s="25">
        <v>453.85</v>
      </c>
      <c r="K108" s="25">
        <v>406.28000000000003</v>
      </c>
      <c r="L108" s="25">
        <v>4063.77</v>
      </c>
      <c r="M108" s="25">
        <v>84378</v>
      </c>
      <c r="N108" s="25">
        <v>0</v>
      </c>
      <c r="O108" s="25">
        <v>0</v>
      </c>
      <c r="P108" s="25">
        <v>0</v>
      </c>
      <c r="Q108" s="25">
        <v>0</v>
      </c>
      <c r="R108" s="25">
        <v>3092.5299999999997</v>
      </c>
      <c r="S108" s="25">
        <v>440.32</v>
      </c>
      <c r="T108" s="25">
        <v>462.6</v>
      </c>
      <c r="U108" s="25">
        <v>-18532.68</v>
      </c>
      <c r="V108" s="25">
        <v>21102.94</v>
      </c>
      <c r="W108" s="25">
        <v>13673.13</v>
      </c>
      <c r="X108" s="25">
        <v>255.82</v>
      </c>
      <c r="Y108" s="25">
        <v>0</v>
      </c>
      <c r="Z108" s="25">
        <v>1165771.7599999998</v>
      </c>
      <c r="AA108" s="25">
        <v>106201.82</v>
      </c>
      <c r="AB108" s="25">
        <v>1357.35</v>
      </c>
      <c r="AC108" s="25">
        <v>1.4999999999999929</v>
      </c>
      <c r="AD108" s="25">
        <v>180513.99</v>
      </c>
    </row>
    <row r="109" spans="1:30">
      <c r="A109" s="62">
        <v>124</v>
      </c>
      <c r="B109" s="24" t="s">
        <v>128</v>
      </c>
      <c r="C109" s="25">
        <v>2428257.6500000004</v>
      </c>
      <c r="D109" s="25">
        <v>86705.06</v>
      </c>
      <c r="E109" s="25">
        <v>693013.58</v>
      </c>
      <c r="F109" s="25">
        <v>1648539.0100000002</v>
      </c>
      <c r="G109" s="25">
        <v>1046083.39</v>
      </c>
      <c r="H109" s="25">
        <v>83770.09</v>
      </c>
      <c r="I109" s="25">
        <v>39633.57</v>
      </c>
      <c r="J109" s="25">
        <v>481.14</v>
      </c>
      <c r="K109" s="25">
        <v>157.16999999999999</v>
      </c>
      <c r="L109" s="25">
        <v>6551.35</v>
      </c>
      <c r="M109" s="25">
        <v>84985.5</v>
      </c>
      <c r="N109" s="25">
        <v>597.86</v>
      </c>
      <c r="O109" s="25">
        <v>187.77</v>
      </c>
      <c r="P109" s="25">
        <v>0</v>
      </c>
      <c r="Q109" s="25">
        <v>0</v>
      </c>
      <c r="R109" s="25">
        <v>2637.81</v>
      </c>
      <c r="S109" s="25">
        <v>772.65</v>
      </c>
      <c r="T109" s="25">
        <v>462.6</v>
      </c>
      <c r="U109" s="25">
        <v>-19420.920000000002</v>
      </c>
      <c r="V109" s="25">
        <v>15691.38</v>
      </c>
      <c r="W109" s="25">
        <v>17348.400000000001</v>
      </c>
      <c r="X109" s="25">
        <v>0</v>
      </c>
      <c r="Y109" s="25">
        <v>476.51</v>
      </c>
      <c r="Z109" s="25">
        <v>1280416.28</v>
      </c>
      <c r="AA109" s="25">
        <v>116645.93000000001</v>
      </c>
      <c r="AB109" s="25">
        <v>692.04</v>
      </c>
      <c r="AC109" s="25">
        <v>-376.44999999999993</v>
      </c>
      <c r="AD109" s="25">
        <v>250408.32000000001</v>
      </c>
    </row>
    <row r="110" spans="1:30">
      <c r="A110" s="62">
        <v>125</v>
      </c>
      <c r="B110" s="24" t="s">
        <v>808</v>
      </c>
      <c r="C110" s="25">
        <v>999361.2</v>
      </c>
      <c r="D110" s="25">
        <v>282497.82999999996</v>
      </c>
      <c r="E110" s="25">
        <v>176209.61</v>
      </c>
      <c r="F110" s="25">
        <v>540653.76</v>
      </c>
      <c r="G110" s="25">
        <v>423069.92</v>
      </c>
      <c r="H110" s="25">
        <v>34256.21</v>
      </c>
      <c r="I110" s="25">
        <v>8360.82</v>
      </c>
      <c r="J110" s="25">
        <v>391.18999999999994</v>
      </c>
      <c r="K110" s="25">
        <v>428.65</v>
      </c>
      <c r="L110" s="25">
        <v>267.7</v>
      </c>
      <c r="M110" s="25">
        <v>37500</v>
      </c>
      <c r="N110" s="25">
        <v>0</v>
      </c>
      <c r="O110" s="25">
        <v>70.95</v>
      </c>
      <c r="P110" s="25">
        <v>0</v>
      </c>
      <c r="Q110" s="25">
        <v>0</v>
      </c>
      <c r="R110" s="25">
        <v>2156.6499999999996</v>
      </c>
      <c r="S110" s="25">
        <v>346.29</v>
      </c>
      <c r="T110" s="25">
        <v>462.6</v>
      </c>
      <c r="U110" s="25">
        <v>-7577.88</v>
      </c>
      <c r="V110" s="25">
        <v>9016.6</v>
      </c>
      <c r="W110" s="25">
        <v>3326.9599999999996</v>
      </c>
      <c r="X110" s="25">
        <v>4.59</v>
      </c>
      <c r="Y110" s="25">
        <v>0</v>
      </c>
      <c r="Z110" s="25">
        <v>512081.25</v>
      </c>
      <c r="AA110" s="25">
        <v>46650.61</v>
      </c>
      <c r="AB110" s="25">
        <v>169.85</v>
      </c>
      <c r="AC110" s="25">
        <v>926.04</v>
      </c>
      <c r="AD110" s="25">
        <v>-17321.900000000001</v>
      </c>
    </row>
    <row r="111" spans="1:30">
      <c r="A111" s="62">
        <v>126</v>
      </c>
      <c r="B111" s="24" t="s">
        <v>809</v>
      </c>
      <c r="C111" s="25">
        <v>1945614.69</v>
      </c>
      <c r="D111" s="25">
        <v>150746.76</v>
      </c>
      <c r="E111" s="25">
        <v>518034.92000000004</v>
      </c>
      <c r="F111" s="25">
        <v>1276833.01</v>
      </c>
      <c r="G111" s="25">
        <v>815199.3899999999</v>
      </c>
      <c r="H111" s="25">
        <v>62731.93</v>
      </c>
      <c r="I111" s="25">
        <v>37903.020000000004</v>
      </c>
      <c r="J111" s="25">
        <v>659.97</v>
      </c>
      <c r="K111" s="25">
        <v>441.67999999999995</v>
      </c>
      <c r="L111" s="25">
        <v>4607.6099999999997</v>
      </c>
      <c r="M111" s="25">
        <v>43400.639999999999</v>
      </c>
      <c r="N111" s="25">
        <v>0</v>
      </c>
      <c r="O111" s="25">
        <v>146.49</v>
      </c>
      <c r="P111" s="25">
        <v>0</v>
      </c>
      <c r="Q111" s="25">
        <v>0</v>
      </c>
      <c r="R111" s="25">
        <v>2733.88</v>
      </c>
      <c r="S111" s="25">
        <v>465.15</v>
      </c>
      <c r="T111" s="25">
        <v>462.6</v>
      </c>
      <c r="U111" s="25">
        <v>-14761.740000000002</v>
      </c>
      <c r="V111" s="25">
        <v>14115.89</v>
      </c>
      <c r="W111" s="25">
        <v>11376.42</v>
      </c>
      <c r="X111" s="25">
        <v>69.36</v>
      </c>
      <c r="Y111" s="25">
        <v>0</v>
      </c>
      <c r="Z111" s="25">
        <v>979552.31</v>
      </c>
      <c r="AA111" s="25">
        <v>89237.22</v>
      </c>
      <c r="AB111" s="25">
        <v>837.84999999999991</v>
      </c>
      <c r="AC111" s="25">
        <v>-170.67999999999995</v>
      </c>
      <c r="AD111" s="25">
        <v>207034.95</v>
      </c>
    </row>
    <row r="112" spans="1:30">
      <c r="A112" s="62">
        <v>127</v>
      </c>
      <c r="B112" s="24" t="s">
        <v>810</v>
      </c>
      <c r="C112" s="25">
        <v>1468046.6599999997</v>
      </c>
      <c r="D112" s="25">
        <v>94947.77</v>
      </c>
      <c r="E112" s="25">
        <v>398673.58999999997</v>
      </c>
      <c r="F112" s="25">
        <v>974425.3</v>
      </c>
      <c r="G112" s="25">
        <v>628696.8600000001</v>
      </c>
      <c r="H112" s="25">
        <v>64961.919999999998</v>
      </c>
      <c r="I112" s="25">
        <v>36022.47</v>
      </c>
      <c r="J112" s="25">
        <v>625.05000000000007</v>
      </c>
      <c r="K112" s="25">
        <v>1096.58</v>
      </c>
      <c r="L112" s="25">
        <v>2918.08</v>
      </c>
      <c r="M112" s="25">
        <v>50121.97</v>
      </c>
      <c r="N112" s="25">
        <v>0</v>
      </c>
      <c r="O112" s="25">
        <v>252.21</v>
      </c>
      <c r="P112" s="25">
        <v>0</v>
      </c>
      <c r="Q112" s="25">
        <v>0</v>
      </c>
      <c r="R112" s="25">
        <v>2613.58</v>
      </c>
      <c r="S112" s="25">
        <v>332.63</v>
      </c>
      <c r="T112" s="25">
        <v>462.6</v>
      </c>
      <c r="U112" s="25">
        <v>-10425.900000000001</v>
      </c>
      <c r="V112" s="25">
        <v>10899.669999999998</v>
      </c>
      <c r="W112" s="25">
        <v>8904.0399999999991</v>
      </c>
      <c r="X112" s="25">
        <v>0</v>
      </c>
      <c r="Y112" s="25">
        <v>0</v>
      </c>
      <c r="Z112" s="25">
        <v>797481.75999999989</v>
      </c>
      <c r="AA112" s="25">
        <v>72650.59</v>
      </c>
      <c r="AB112" s="25">
        <v>239.92</v>
      </c>
      <c r="AC112" s="25">
        <v>71.98</v>
      </c>
      <c r="AD112" s="25">
        <v>104125.02</v>
      </c>
    </row>
    <row r="113" spans="1:30">
      <c r="A113" s="62">
        <v>128</v>
      </c>
      <c r="B113" s="24" t="s">
        <v>811</v>
      </c>
      <c r="C113" s="25">
        <v>1715898.58</v>
      </c>
      <c r="D113" s="25">
        <v>108655.29000000001</v>
      </c>
      <c r="E113" s="25">
        <v>467832.52</v>
      </c>
      <c r="F113" s="25">
        <v>1139410.77</v>
      </c>
      <c r="G113" s="25">
        <v>743849.92</v>
      </c>
      <c r="H113" s="25">
        <v>82395.78</v>
      </c>
      <c r="I113" s="25">
        <v>48169.729999999996</v>
      </c>
      <c r="J113" s="25">
        <v>424.56</v>
      </c>
      <c r="K113" s="25">
        <v>192.32999999999998</v>
      </c>
      <c r="L113" s="25">
        <v>3596.9399999999996</v>
      </c>
      <c r="M113" s="25">
        <v>38921.759999999995</v>
      </c>
      <c r="N113" s="25">
        <v>0</v>
      </c>
      <c r="O113" s="25">
        <v>152.88</v>
      </c>
      <c r="P113" s="25">
        <v>0</v>
      </c>
      <c r="Q113" s="25">
        <v>0</v>
      </c>
      <c r="R113" s="25">
        <v>2329.79</v>
      </c>
      <c r="S113" s="25">
        <v>446.85</v>
      </c>
      <c r="T113" s="25">
        <v>462.6</v>
      </c>
      <c r="U113" s="25">
        <v>-11912.75</v>
      </c>
      <c r="V113" s="25">
        <v>9120.8700000000008</v>
      </c>
      <c r="W113" s="25">
        <v>12023.220000000001</v>
      </c>
      <c r="X113" s="25">
        <v>0</v>
      </c>
      <c r="Y113" s="25">
        <v>0</v>
      </c>
      <c r="Z113" s="25">
        <v>930174.49999999988</v>
      </c>
      <c r="AA113" s="25">
        <v>84738.9</v>
      </c>
      <c r="AB113" s="25">
        <v>843.54</v>
      </c>
      <c r="AC113" s="25">
        <v>-152.94</v>
      </c>
      <c r="AD113" s="25">
        <v>123500.89</v>
      </c>
    </row>
    <row r="114" spans="1:30">
      <c r="A114" s="62">
        <v>129</v>
      </c>
      <c r="B114" s="24" t="s">
        <v>133</v>
      </c>
      <c r="C114" s="25">
        <v>2726314.87</v>
      </c>
      <c r="D114" s="25">
        <v>158096.97</v>
      </c>
      <c r="E114" s="25">
        <v>749474.11</v>
      </c>
      <c r="F114" s="25">
        <v>1818743.79</v>
      </c>
      <c r="G114" s="25">
        <v>1161790.0999999999</v>
      </c>
      <c r="H114" s="25">
        <v>98115.64</v>
      </c>
      <c r="I114" s="25">
        <v>48979.060000000005</v>
      </c>
      <c r="J114" s="25">
        <v>1194.96</v>
      </c>
      <c r="K114" s="25">
        <v>276.53000000000003</v>
      </c>
      <c r="L114" s="25">
        <v>4736.7700000000004</v>
      </c>
      <c r="M114" s="25">
        <v>47712</v>
      </c>
      <c r="N114" s="25">
        <v>0</v>
      </c>
      <c r="O114" s="25">
        <v>172.18</v>
      </c>
      <c r="P114" s="25">
        <v>0</v>
      </c>
      <c r="Q114" s="25">
        <v>0</v>
      </c>
      <c r="R114" s="25">
        <v>3017.4399999999996</v>
      </c>
      <c r="S114" s="25">
        <v>450.22</v>
      </c>
      <c r="T114" s="25">
        <v>462.6</v>
      </c>
      <c r="U114" s="25">
        <v>-20762.990000000002</v>
      </c>
      <c r="V114" s="25">
        <v>18041.59</v>
      </c>
      <c r="W114" s="25">
        <v>18276.230000000003</v>
      </c>
      <c r="X114" s="25">
        <v>244.15</v>
      </c>
      <c r="Y114" s="25">
        <v>1410.91</v>
      </c>
      <c r="Z114" s="25">
        <v>1384117.4</v>
      </c>
      <c r="AA114" s="25">
        <v>126093.09</v>
      </c>
      <c r="AB114" s="25">
        <v>1180.69</v>
      </c>
      <c r="AC114" s="25">
        <v>53.03</v>
      </c>
      <c r="AD114" s="25">
        <v>307405.66000000003</v>
      </c>
    </row>
    <row r="115" spans="1:30">
      <c r="A115" s="62">
        <v>130</v>
      </c>
      <c r="B115" s="24" t="s">
        <v>812</v>
      </c>
      <c r="C115" s="25">
        <v>3683382.34</v>
      </c>
      <c r="D115" s="25">
        <v>270940.72000000003</v>
      </c>
      <c r="E115" s="25">
        <v>986984.24</v>
      </c>
      <c r="F115" s="25">
        <v>2425457.38</v>
      </c>
      <c r="G115" s="25">
        <v>1569065.99</v>
      </c>
      <c r="H115" s="25">
        <v>98049.08</v>
      </c>
      <c r="I115" s="25">
        <v>51256.14</v>
      </c>
      <c r="J115" s="25">
        <v>874.9</v>
      </c>
      <c r="K115" s="25">
        <v>421.30999999999995</v>
      </c>
      <c r="L115" s="25">
        <v>3775.0799999999995</v>
      </c>
      <c r="M115" s="25">
        <v>56528.84</v>
      </c>
      <c r="N115" s="25">
        <v>0</v>
      </c>
      <c r="O115" s="25">
        <v>272.67</v>
      </c>
      <c r="P115" s="25">
        <v>0</v>
      </c>
      <c r="Q115" s="25">
        <v>0</v>
      </c>
      <c r="R115" s="25">
        <v>3068.91</v>
      </c>
      <c r="S115" s="25">
        <v>789.30000000000007</v>
      </c>
      <c r="T115" s="25">
        <v>462.6</v>
      </c>
      <c r="U115" s="25">
        <v>-28305.48</v>
      </c>
      <c r="V115" s="25">
        <v>32507.17</v>
      </c>
      <c r="W115" s="25">
        <v>25411.49</v>
      </c>
      <c r="X115" s="25">
        <v>501.7</v>
      </c>
      <c r="Y115" s="25">
        <v>0</v>
      </c>
      <c r="Z115" s="25">
        <v>1814679.71</v>
      </c>
      <c r="AA115" s="25">
        <v>165317.32</v>
      </c>
      <c r="AB115" s="25">
        <v>1398.01</v>
      </c>
      <c r="AC115" s="25">
        <v>123.50000000000011</v>
      </c>
      <c r="AD115" s="25">
        <v>444185.83</v>
      </c>
    </row>
    <row r="116" spans="1:30">
      <c r="A116" s="62">
        <v>131</v>
      </c>
      <c r="B116" s="24" t="s">
        <v>135</v>
      </c>
      <c r="C116" s="25">
        <v>2721531.28</v>
      </c>
      <c r="D116" s="25">
        <v>493062.80999999994</v>
      </c>
      <c r="E116" s="25">
        <v>597715.77</v>
      </c>
      <c r="F116" s="25">
        <v>1630752.7</v>
      </c>
      <c r="G116" s="25">
        <v>1233833.4400000002</v>
      </c>
      <c r="H116" s="25">
        <v>69366.259999999995</v>
      </c>
      <c r="I116" s="25">
        <v>33327.090000000004</v>
      </c>
      <c r="J116" s="25">
        <v>765.32999999999993</v>
      </c>
      <c r="K116" s="25">
        <v>704.47</v>
      </c>
      <c r="L116" s="25">
        <v>950.1</v>
      </c>
      <c r="M116" s="25">
        <v>48384</v>
      </c>
      <c r="N116" s="25">
        <v>497.44</v>
      </c>
      <c r="O116" s="25">
        <v>290.21999999999997</v>
      </c>
      <c r="P116" s="25">
        <v>0</v>
      </c>
      <c r="Q116" s="25">
        <v>0</v>
      </c>
      <c r="R116" s="25">
        <v>2682.8</v>
      </c>
      <c r="S116" s="25">
        <v>507.6</v>
      </c>
      <c r="T116" s="25">
        <v>462.6</v>
      </c>
      <c r="U116" s="25">
        <v>-16795.559999999998</v>
      </c>
      <c r="V116" s="25">
        <v>15210.39</v>
      </c>
      <c r="W116" s="25">
        <v>11565.63</v>
      </c>
      <c r="X116" s="25">
        <v>0</v>
      </c>
      <c r="Y116" s="25">
        <v>0</v>
      </c>
      <c r="Z116" s="25">
        <v>1401751.82</v>
      </c>
      <c r="AA116" s="25">
        <v>127699.59999999999</v>
      </c>
      <c r="AB116" s="25">
        <v>833.15</v>
      </c>
      <c r="AC116" s="25">
        <v>51.72</v>
      </c>
      <c r="AD116" s="25">
        <v>100519.86</v>
      </c>
    </row>
    <row r="117" spans="1:30">
      <c r="A117" s="62">
        <v>132</v>
      </c>
      <c r="B117" s="24" t="s">
        <v>813</v>
      </c>
      <c r="C117" s="25">
        <v>1312872.98</v>
      </c>
      <c r="D117" s="25">
        <v>73760.289999999994</v>
      </c>
      <c r="E117" s="25">
        <v>362206.92</v>
      </c>
      <c r="F117" s="25">
        <v>876905.77</v>
      </c>
      <c r="G117" s="25">
        <v>563044.10000000009</v>
      </c>
      <c r="H117" s="25">
        <v>67404.89</v>
      </c>
      <c r="I117" s="25">
        <v>37613.480000000003</v>
      </c>
      <c r="J117" s="25">
        <v>849.42999999999984</v>
      </c>
      <c r="K117" s="25">
        <v>189.51</v>
      </c>
      <c r="L117" s="25">
        <v>2696.67</v>
      </c>
      <c r="M117" s="25">
        <v>37490.78</v>
      </c>
      <c r="N117" s="25">
        <v>10.92</v>
      </c>
      <c r="O117" s="25">
        <v>205.14</v>
      </c>
      <c r="P117" s="25">
        <v>0</v>
      </c>
      <c r="Q117" s="25">
        <v>0</v>
      </c>
      <c r="R117" s="25">
        <v>2810.1699999999996</v>
      </c>
      <c r="S117" s="25">
        <v>371.83</v>
      </c>
      <c r="T117" s="25">
        <v>462.6</v>
      </c>
      <c r="U117" s="25">
        <v>-10575.240000000002</v>
      </c>
      <c r="V117" s="25">
        <v>14543.95</v>
      </c>
      <c r="W117" s="25">
        <v>8317.69</v>
      </c>
      <c r="X117" s="25">
        <v>128.48000000000002</v>
      </c>
      <c r="Y117" s="25">
        <v>0</v>
      </c>
      <c r="Z117" s="25">
        <v>725564.40999999992</v>
      </c>
      <c r="AA117" s="25">
        <v>66098.920000000013</v>
      </c>
      <c r="AB117" s="25">
        <v>122.35000000000001</v>
      </c>
      <c r="AC117" s="25">
        <v>67.89</v>
      </c>
      <c r="AD117" s="25">
        <v>85187.97</v>
      </c>
    </row>
    <row r="118" spans="1:30">
      <c r="A118" s="62">
        <v>134</v>
      </c>
      <c r="B118" s="24" t="s">
        <v>137</v>
      </c>
      <c r="C118" s="25">
        <v>1343601.1300000001</v>
      </c>
      <c r="D118" s="25">
        <v>66888.509999999995</v>
      </c>
      <c r="E118" s="25">
        <v>374872.72000000003</v>
      </c>
      <c r="F118" s="25">
        <v>901839.9</v>
      </c>
      <c r="G118" s="25">
        <v>572110.65</v>
      </c>
      <c r="H118" s="25">
        <v>67424.09</v>
      </c>
      <c r="I118" s="25">
        <v>31716.83</v>
      </c>
      <c r="J118" s="25">
        <v>548.5</v>
      </c>
      <c r="K118" s="25">
        <v>601</v>
      </c>
      <c r="L118" s="25">
        <v>4237.54</v>
      </c>
      <c r="M118" s="25">
        <v>28866</v>
      </c>
      <c r="N118" s="25">
        <v>0</v>
      </c>
      <c r="O118" s="25">
        <v>228.38</v>
      </c>
      <c r="P118" s="25">
        <v>0</v>
      </c>
      <c r="Q118" s="25">
        <v>0</v>
      </c>
      <c r="R118" s="25">
        <v>3278.9700000000003</v>
      </c>
      <c r="S118" s="25">
        <v>330.02</v>
      </c>
      <c r="T118" s="25">
        <v>462.6</v>
      </c>
      <c r="U118" s="25">
        <v>-9958.64</v>
      </c>
      <c r="V118" s="25">
        <v>15101.24</v>
      </c>
      <c r="W118" s="25">
        <v>8545.83</v>
      </c>
      <c r="X118" s="25">
        <v>727.88000000000011</v>
      </c>
      <c r="Y118" s="25">
        <v>0</v>
      </c>
      <c r="Z118" s="25">
        <v>724220.90999999992</v>
      </c>
      <c r="AA118" s="25">
        <v>65976.52</v>
      </c>
      <c r="AB118" s="25">
        <v>243.82</v>
      </c>
      <c r="AC118" s="25">
        <v>-342.00999999999993</v>
      </c>
      <c r="AD118" s="25">
        <v>111056.66</v>
      </c>
    </row>
    <row r="119" spans="1:30">
      <c r="A119" s="62">
        <v>135</v>
      </c>
      <c r="B119" s="24" t="s">
        <v>138</v>
      </c>
      <c r="C119" s="25">
        <v>1852004.52</v>
      </c>
      <c r="D119" s="25">
        <v>67674.679999999993</v>
      </c>
      <c r="E119" s="25">
        <v>529108.1</v>
      </c>
      <c r="F119" s="25">
        <v>1255221.74</v>
      </c>
      <c r="G119" s="25">
        <v>793157.2300000001</v>
      </c>
      <c r="H119" s="25">
        <v>90763.9</v>
      </c>
      <c r="I119" s="25">
        <v>53571.9</v>
      </c>
      <c r="J119" s="25">
        <v>497.15000000000009</v>
      </c>
      <c r="K119" s="25">
        <v>244.32</v>
      </c>
      <c r="L119" s="25">
        <v>2375.11</v>
      </c>
      <c r="M119" s="25">
        <v>71500.02</v>
      </c>
      <c r="N119" s="25">
        <v>0</v>
      </c>
      <c r="O119" s="25">
        <v>291.14</v>
      </c>
      <c r="P119" s="25">
        <v>0</v>
      </c>
      <c r="Q119" s="25">
        <v>0</v>
      </c>
      <c r="R119" s="25">
        <v>435.81999999999988</v>
      </c>
      <c r="S119" s="25">
        <v>548.71</v>
      </c>
      <c r="T119" s="25">
        <v>462.6</v>
      </c>
      <c r="U119" s="25">
        <v>-14706.24</v>
      </c>
      <c r="V119" s="25">
        <v>14481.130000000001</v>
      </c>
      <c r="W119" s="25">
        <v>12426.380000000001</v>
      </c>
      <c r="X119" s="25">
        <v>428.84</v>
      </c>
      <c r="Y119" s="25">
        <v>0</v>
      </c>
      <c r="Z119" s="25">
        <v>1026478.04</v>
      </c>
      <c r="AA119" s="25">
        <v>93512.14</v>
      </c>
      <c r="AB119" s="25">
        <v>1209.21</v>
      </c>
      <c r="AC119" s="25">
        <v>-196.29000000000002</v>
      </c>
      <c r="AD119" s="25">
        <v>133826.06999999998</v>
      </c>
    </row>
    <row r="120" spans="1:30">
      <c r="A120" s="62">
        <v>136</v>
      </c>
      <c r="B120" s="24" t="s">
        <v>139</v>
      </c>
      <c r="C120" s="25">
        <v>3314176.16</v>
      </c>
      <c r="D120" s="25">
        <v>508617.75000000006</v>
      </c>
      <c r="E120" s="25">
        <v>769481.50000000012</v>
      </c>
      <c r="F120" s="25">
        <v>2036076.91</v>
      </c>
      <c r="G120" s="25">
        <v>1480614.59</v>
      </c>
      <c r="H120" s="25">
        <v>95493.51</v>
      </c>
      <c r="I120" s="25">
        <v>58588.36</v>
      </c>
      <c r="J120" s="25">
        <v>794.52</v>
      </c>
      <c r="K120" s="25">
        <v>497.29999999999995</v>
      </c>
      <c r="L120" s="25">
        <v>6066.8799999999992</v>
      </c>
      <c r="M120" s="25">
        <v>50507.08</v>
      </c>
      <c r="N120" s="25">
        <v>0</v>
      </c>
      <c r="O120" s="25">
        <v>226.48000000000002</v>
      </c>
      <c r="P120" s="25">
        <v>0</v>
      </c>
      <c r="Q120" s="25">
        <v>0</v>
      </c>
      <c r="R120" s="25">
        <v>3446.7299999999996</v>
      </c>
      <c r="S120" s="25">
        <v>604.98</v>
      </c>
      <c r="T120" s="25">
        <v>462.6</v>
      </c>
      <c r="U120" s="25">
        <v>-22032.84</v>
      </c>
      <c r="V120" s="25">
        <v>15140.33</v>
      </c>
      <c r="W120" s="25">
        <v>23035.940000000002</v>
      </c>
      <c r="X120" s="25">
        <v>30.31</v>
      </c>
      <c r="Y120" s="25">
        <v>0</v>
      </c>
      <c r="Z120" s="25">
        <v>1713476.7799999998</v>
      </c>
      <c r="AA120" s="25">
        <v>156097.74</v>
      </c>
      <c r="AB120" s="25">
        <v>2698.21</v>
      </c>
      <c r="AC120" s="25">
        <v>280.79999999999995</v>
      </c>
      <c r="AD120" s="25">
        <v>164084.97</v>
      </c>
    </row>
    <row r="121" spans="1:30">
      <c r="A121" s="62">
        <v>137</v>
      </c>
      <c r="B121" s="24" t="s">
        <v>140</v>
      </c>
      <c r="C121" s="25">
        <v>1816647.2800000003</v>
      </c>
      <c r="D121" s="25">
        <v>85732.25</v>
      </c>
      <c r="E121" s="25">
        <v>508016.10000000009</v>
      </c>
      <c r="F121" s="25">
        <v>1222898.93</v>
      </c>
      <c r="G121" s="25">
        <v>756059.81</v>
      </c>
      <c r="H121" s="25">
        <v>68848.47</v>
      </c>
      <c r="I121" s="25">
        <v>27816.750000000004</v>
      </c>
      <c r="J121" s="25">
        <v>620.03</v>
      </c>
      <c r="K121" s="25">
        <v>211.79000000000002</v>
      </c>
      <c r="L121" s="25">
        <v>1475.75</v>
      </c>
      <c r="M121" s="25">
        <v>25086</v>
      </c>
      <c r="N121" s="25">
        <v>134.04</v>
      </c>
      <c r="O121" s="25">
        <v>221.35999999999999</v>
      </c>
      <c r="P121" s="25">
        <v>0</v>
      </c>
      <c r="Q121" s="25">
        <v>0</v>
      </c>
      <c r="R121" s="25">
        <v>972.51</v>
      </c>
      <c r="S121" s="25">
        <v>332.49</v>
      </c>
      <c r="T121" s="25">
        <v>462.6</v>
      </c>
      <c r="U121" s="25">
        <v>-13935.3</v>
      </c>
      <c r="V121" s="25">
        <v>23658.06</v>
      </c>
      <c r="W121" s="25">
        <v>11020.77</v>
      </c>
      <c r="X121" s="25">
        <v>620.54</v>
      </c>
      <c r="Y121" s="25">
        <v>0</v>
      </c>
      <c r="Z121" s="25">
        <v>903605.66999999993</v>
      </c>
      <c r="AA121" s="25">
        <v>82318.48</v>
      </c>
      <c r="AB121" s="25">
        <v>513.21</v>
      </c>
      <c r="AC121" s="25">
        <v>-210.25</v>
      </c>
      <c r="AD121" s="25">
        <v>236251.31999999998</v>
      </c>
    </row>
    <row r="122" spans="1:30">
      <c r="A122" s="62">
        <v>138</v>
      </c>
      <c r="B122" s="24" t="s">
        <v>141</v>
      </c>
      <c r="C122" s="25">
        <v>1952600.68</v>
      </c>
      <c r="D122" s="25">
        <v>133442.46000000002</v>
      </c>
      <c r="E122" s="25">
        <v>527703.79</v>
      </c>
      <c r="F122" s="25">
        <v>1291454.4300000002</v>
      </c>
      <c r="G122" s="25">
        <v>828240.0199999999</v>
      </c>
      <c r="H122" s="25">
        <v>69055.62</v>
      </c>
      <c r="I122" s="25">
        <v>43250.94</v>
      </c>
      <c r="J122" s="25">
        <v>431.69</v>
      </c>
      <c r="K122" s="25">
        <v>923.40000000000009</v>
      </c>
      <c r="L122" s="25">
        <v>3509.95</v>
      </c>
      <c r="M122" s="25">
        <v>50208</v>
      </c>
      <c r="N122" s="25">
        <v>601.91</v>
      </c>
      <c r="O122" s="25">
        <v>270.45000000000005</v>
      </c>
      <c r="P122" s="25">
        <v>0</v>
      </c>
      <c r="Q122" s="25">
        <v>0</v>
      </c>
      <c r="R122" s="25">
        <v>2769.83</v>
      </c>
      <c r="S122" s="25">
        <v>375.22</v>
      </c>
      <c r="T122" s="25">
        <v>462.6</v>
      </c>
      <c r="U122" s="25">
        <v>-14393.720000000001</v>
      </c>
      <c r="V122" s="25">
        <v>10457.64</v>
      </c>
      <c r="W122" s="25">
        <v>12131.609999999999</v>
      </c>
      <c r="X122" s="25">
        <v>0</v>
      </c>
      <c r="Y122" s="25">
        <v>0</v>
      </c>
      <c r="Z122" s="25">
        <v>1008295.1799999999</v>
      </c>
      <c r="AA122" s="25">
        <v>91855.699999999983</v>
      </c>
      <c r="AB122" s="25">
        <v>1454.22</v>
      </c>
      <c r="AC122" s="25">
        <v>-84.36</v>
      </c>
      <c r="AD122" s="25">
        <v>189764.98</v>
      </c>
    </row>
    <row r="123" spans="1:30">
      <c r="A123" s="62">
        <v>139</v>
      </c>
      <c r="B123" s="24" t="s">
        <v>142</v>
      </c>
      <c r="C123" s="25">
        <v>1437554.4800000002</v>
      </c>
      <c r="D123" s="25">
        <v>75594.290000000008</v>
      </c>
      <c r="E123" s="25">
        <v>398434.67</v>
      </c>
      <c r="F123" s="25">
        <v>963525.52</v>
      </c>
      <c r="G123" s="25">
        <v>602448.24</v>
      </c>
      <c r="H123" s="25">
        <v>66973.16</v>
      </c>
      <c r="I123" s="25">
        <v>30417.829999999998</v>
      </c>
      <c r="J123" s="25">
        <v>430.05</v>
      </c>
      <c r="K123" s="25">
        <v>384.11</v>
      </c>
      <c r="L123" s="25">
        <v>5633.05</v>
      </c>
      <c r="M123" s="25">
        <v>30222</v>
      </c>
      <c r="N123" s="25">
        <v>131.16</v>
      </c>
      <c r="O123" s="25">
        <v>557.8599999999999</v>
      </c>
      <c r="P123" s="25">
        <v>0</v>
      </c>
      <c r="Q123" s="25">
        <v>0</v>
      </c>
      <c r="R123" s="25">
        <v>2628.59</v>
      </c>
      <c r="S123" s="25">
        <v>354.69</v>
      </c>
      <c r="T123" s="25">
        <v>462.6</v>
      </c>
      <c r="U123" s="25">
        <v>-11276.92</v>
      </c>
      <c r="V123" s="25">
        <v>14830.34</v>
      </c>
      <c r="W123" s="25">
        <v>9688.2200000000012</v>
      </c>
      <c r="X123" s="25">
        <v>142.81</v>
      </c>
      <c r="Y123" s="25">
        <v>0</v>
      </c>
      <c r="Z123" s="25">
        <v>754027.78999999992</v>
      </c>
      <c r="AA123" s="25">
        <v>68691.929999999993</v>
      </c>
      <c r="AB123" s="25">
        <v>327.39999999999998</v>
      </c>
      <c r="AC123" s="25">
        <v>-124.55</v>
      </c>
      <c r="AD123" s="25">
        <v>140353.82</v>
      </c>
    </row>
    <row r="124" spans="1:30">
      <c r="A124" s="62">
        <v>140</v>
      </c>
      <c r="B124" s="24" t="s">
        <v>814</v>
      </c>
      <c r="C124" s="25">
        <v>2382673.08</v>
      </c>
      <c r="D124" s="25">
        <v>175458.93999999997</v>
      </c>
      <c r="E124" s="25">
        <v>638753.03999999992</v>
      </c>
      <c r="F124" s="25">
        <v>1568461.1</v>
      </c>
      <c r="G124" s="25">
        <v>1022025.89</v>
      </c>
      <c r="H124" s="25">
        <v>77447.44</v>
      </c>
      <c r="I124" s="25">
        <v>39663.919999999998</v>
      </c>
      <c r="J124" s="25">
        <v>665.11</v>
      </c>
      <c r="K124" s="25">
        <v>223.24</v>
      </c>
      <c r="L124" s="25">
        <v>3225.7999999999997</v>
      </c>
      <c r="M124" s="25">
        <v>86292</v>
      </c>
      <c r="N124" s="25">
        <v>205.14</v>
      </c>
      <c r="O124" s="25">
        <v>205.39</v>
      </c>
      <c r="P124" s="25">
        <v>0</v>
      </c>
      <c r="Q124" s="25">
        <v>0</v>
      </c>
      <c r="R124" s="25">
        <v>4081.2699999999995</v>
      </c>
      <c r="S124" s="25">
        <v>632.44000000000005</v>
      </c>
      <c r="T124" s="25">
        <v>462.6</v>
      </c>
      <c r="U124" s="25">
        <v>-18311.64</v>
      </c>
      <c r="V124" s="25">
        <v>20109.900000000001</v>
      </c>
      <c r="W124" s="25">
        <v>16494.98</v>
      </c>
      <c r="X124" s="25">
        <v>0</v>
      </c>
      <c r="Y124" s="25">
        <v>477.83</v>
      </c>
      <c r="Z124" s="25">
        <v>1253901.32</v>
      </c>
      <c r="AA124" s="25">
        <v>114230.41</v>
      </c>
      <c r="AB124" s="25">
        <v>990.08</v>
      </c>
      <c r="AC124" s="25">
        <v>-57.55</v>
      </c>
      <c r="AD124" s="25">
        <v>199281.76</v>
      </c>
    </row>
    <row r="125" spans="1:30">
      <c r="A125" s="62">
        <v>141</v>
      </c>
      <c r="B125" s="24" t="s">
        <v>815</v>
      </c>
      <c r="C125" s="25">
        <v>2322946.6300000004</v>
      </c>
      <c r="D125" s="25">
        <v>76851.739999999991</v>
      </c>
      <c r="E125" s="25">
        <v>663811.79</v>
      </c>
      <c r="F125" s="25">
        <v>1582283.1</v>
      </c>
      <c r="G125" s="25">
        <v>976257.65999999992</v>
      </c>
      <c r="H125" s="25">
        <v>78988.76999999999</v>
      </c>
      <c r="I125" s="25">
        <v>42153.600000000006</v>
      </c>
      <c r="J125" s="25">
        <v>808.31999999999994</v>
      </c>
      <c r="K125" s="25">
        <v>555.82000000000005</v>
      </c>
      <c r="L125" s="25">
        <v>4250.91</v>
      </c>
      <c r="M125" s="25">
        <v>41974.229999999996</v>
      </c>
      <c r="N125" s="25">
        <v>0</v>
      </c>
      <c r="O125" s="25">
        <v>220.08999999999997</v>
      </c>
      <c r="P125" s="25">
        <v>0</v>
      </c>
      <c r="Q125" s="25">
        <v>0</v>
      </c>
      <c r="R125" s="25">
        <v>2679.96</v>
      </c>
      <c r="S125" s="25">
        <v>414.43</v>
      </c>
      <c r="T125" s="25">
        <v>462.6</v>
      </c>
      <c r="U125" s="25">
        <v>-18129.41</v>
      </c>
      <c r="V125" s="25">
        <v>13014.04</v>
      </c>
      <c r="W125" s="25">
        <v>17170.47</v>
      </c>
      <c r="X125" s="25">
        <v>30.6</v>
      </c>
      <c r="Y125" s="25">
        <v>478.27</v>
      </c>
      <c r="Z125" s="25">
        <v>1161330.3699999999</v>
      </c>
      <c r="AA125" s="25">
        <v>105797.2</v>
      </c>
      <c r="AB125" s="25">
        <v>447.29</v>
      </c>
      <c r="AC125" s="25">
        <v>-6129.829999999999</v>
      </c>
      <c r="AD125" s="25">
        <v>308578.43999999994</v>
      </c>
    </row>
    <row r="126" spans="1:30">
      <c r="A126" s="62">
        <v>142</v>
      </c>
      <c r="B126" s="24" t="s">
        <v>145</v>
      </c>
      <c r="C126" s="25">
        <v>1262788.8</v>
      </c>
      <c r="D126" s="25">
        <v>75642.080000000002</v>
      </c>
      <c r="E126" s="25">
        <v>346307.97000000003</v>
      </c>
      <c r="F126" s="25">
        <v>840838.75</v>
      </c>
      <c r="G126" s="25">
        <v>520004.55000000005</v>
      </c>
      <c r="H126" s="25">
        <v>61855.53</v>
      </c>
      <c r="I126" s="25">
        <v>30707.510000000002</v>
      </c>
      <c r="J126" s="25">
        <v>226.28</v>
      </c>
      <c r="K126" s="25">
        <v>178.21</v>
      </c>
      <c r="L126" s="25">
        <v>4016.9299999999994</v>
      </c>
      <c r="M126" s="25">
        <v>24978</v>
      </c>
      <c r="N126" s="25">
        <v>0</v>
      </c>
      <c r="O126" s="25">
        <v>258.39999999999998</v>
      </c>
      <c r="P126" s="25">
        <v>0</v>
      </c>
      <c r="Q126" s="25">
        <v>0</v>
      </c>
      <c r="R126" s="25">
        <v>3025.57</v>
      </c>
      <c r="S126" s="25">
        <v>308.62</v>
      </c>
      <c r="T126" s="25">
        <v>462.6</v>
      </c>
      <c r="U126" s="25">
        <v>-10683.84</v>
      </c>
      <c r="V126" s="25">
        <v>16006.07</v>
      </c>
      <c r="W126" s="25">
        <v>6911.9900000000007</v>
      </c>
      <c r="X126" s="25">
        <v>232.26</v>
      </c>
      <c r="Y126" s="25">
        <v>0</v>
      </c>
      <c r="Z126" s="25">
        <v>658488.68999999994</v>
      </c>
      <c r="AA126" s="25">
        <v>59988.320000000007</v>
      </c>
      <c r="AB126" s="25">
        <v>553.62</v>
      </c>
      <c r="AC126" s="25">
        <v>-225.61</v>
      </c>
      <c r="AD126" s="25">
        <v>121582.51999999999</v>
      </c>
    </row>
    <row r="127" spans="1:30">
      <c r="A127" s="62">
        <v>143</v>
      </c>
      <c r="B127" s="24" t="s">
        <v>816</v>
      </c>
      <c r="C127" s="25">
        <v>2934113.8899999997</v>
      </c>
      <c r="D127" s="25">
        <v>236554.99000000002</v>
      </c>
      <c r="E127" s="25">
        <v>773760.80999999994</v>
      </c>
      <c r="F127" s="25">
        <v>1923798.0899999999</v>
      </c>
      <c r="G127" s="25">
        <v>1320992.8399999999</v>
      </c>
      <c r="H127" s="25">
        <v>111328.84</v>
      </c>
      <c r="I127" s="25">
        <v>55913.22</v>
      </c>
      <c r="J127" s="25">
        <v>30787.280000000006</v>
      </c>
      <c r="K127" s="25">
        <v>283.39</v>
      </c>
      <c r="L127" s="25">
        <v>3035.44</v>
      </c>
      <c r="M127" s="25">
        <v>83965.98</v>
      </c>
      <c r="N127" s="25">
        <v>1267.02</v>
      </c>
      <c r="O127" s="25">
        <v>894.94</v>
      </c>
      <c r="P127" s="25">
        <v>0</v>
      </c>
      <c r="Q127" s="25">
        <v>328.5</v>
      </c>
      <c r="R127" s="25">
        <v>2689.8900000000003</v>
      </c>
      <c r="S127" s="25">
        <v>4581.6000000000004</v>
      </c>
      <c r="T127" s="25">
        <v>426.49</v>
      </c>
      <c r="U127" s="25">
        <v>-24304.5</v>
      </c>
      <c r="V127" s="25">
        <v>17777.12</v>
      </c>
      <c r="W127" s="25">
        <v>19351.16</v>
      </c>
      <c r="X127" s="25">
        <v>0</v>
      </c>
      <c r="Y127" s="25">
        <v>112759.81</v>
      </c>
      <c r="Z127" s="25">
        <v>1742079.0400000003</v>
      </c>
      <c r="AA127" s="25">
        <v>158703.40999999997</v>
      </c>
      <c r="AB127" s="25">
        <v>2863.58</v>
      </c>
      <c r="AC127" s="25">
        <v>-187.2</v>
      </c>
      <c r="AD127" s="25">
        <v>19964.870000000017</v>
      </c>
    </row>
    <row r="128" spans="1:30">
      <c r="A128" s="62">
        <v>144</v>
      </c>
      <c r="B128" s="24" t="s">
        <v>817</v>
      </c>
      <c r="C128" s="25">
        <v>3399628.63</v>
      </c>
      <c r="D128" s="25">
        <v>218795.90000000002</v>
      </c>
      <c r="E128" s="25">
        <v>924820.2699999999</v>
      </c>
      <c r="F128" s="25">
        <v>2256012.46</v>
      </c>
      <c r="G128" s="25">
        <v>1453343</v>
      </c>
      <c r="H128" s="25">
        <v>107945.17</v>
      </c>
      <c r="I128" s="25">
        <v>56664.59</v>
      </c>
      <c r="J128" s="25">
        <v>679.31</v>
      </c>
      <c r="K128" s="25">
        <v>857.11</v>
      </c>
      <c r="L128" s="25">
        <v>4481.1499999999996</v>
      </c>
      <c r="M128" s="25">
        <v>53742</v>
      </c>
      <c r="N128" s="25">
        <v>7.22</v>
      </c>
      <c r="O128" s="25">
        <v>322.19</v>
      </c>
      <c r="P128" s="25">
        <v>0</v>
      </c>
      <c r="Q128" s="25">
        <v>0</v>
      </c>
      <c r="R128" s="25">
        <v>7425.18</v>
      </c>
      <c r="S128" s="25">
        <v>769.26</v>
      </c>
      <c r="T128" s="25">
        <v>462.6</v>
      </c>
      <c r="U128" s="25">
        <v>-26412.000000000004</v>
      </c>
      <c r="V128" s="25">
        <v>17153.8</v>
      </c>
      <c r="W128" s="25">
        <v>20981.119999999999</v>
      </c>
      <c r="X128" s="25">
        <v>143.57</v>
      </c>
      <c r="Y128" s="25">
        <v>0</v>
      </c>
      <c r="Z128" s="25">
        <v>1698565.28</v>
      </c>
      <c r="AA128" s="25">
        <v>154739.29</v>
      </c>
      <c r="AB128" s="25">
        <v>1551.6499999999999</v>
      </c>
      <c r="AC128" s="25">
        <v>-1049.57</v>
      </c>
      <c r="AD128" s="25">
        <v>400106.64</v>
      </c>
    </row>
    <row r="129" spans="1:30">
      <c r="A129" s="62">
        <v>145</v>
      </c>
      <c r="B129" s="24" t="s">
        <v>818</v>
      </c>
      <c r="C129" s="25">
        <v>1533032.2200000002</v>
      </c>
      <c r="D129" s="25">
        <v>73658.23</v>
      </c>
      <c r="E129" s="25">
        <v>429990.56</v>
      </c>
      <c r="F129" s="25">
        <v>1029383.4299999999</v>
      </c>
      <c r="G129" s="25">
        <v>667809.00000000012</v>
      </c>
      <c r="H129" s="25">
        <v>75159.37000000001</v>
      </c>
      <c r="I129" s="25">
        <v>35412.699999999997</v>
      </c>
      <c r="J129" s="25">
        <v>446.05999999999995</v>
      </c>
      <c r="K129" s="25">
        <v>329.54999999999995</v>
      </c>
      <c r="L129" s="25">
        <v>3951.52</v>
      </c>
      <c r="M129" s="25">
        <v>41700</v>
      </c>
      <c r="N129" s="25">
        <v>296.62</v>
      </c>
      <c r="O129" s="25">
        <v>170.68</v>
      </c>
      <c r="P129" s="25">
        <v>0</v>
      </c>
      <c r="Q129" s="25">
        <v>0</v>
      </c>
      <c r="R129" s="25">
        <v>2571.5700000000002</v>
      </c>
      <c r="S129" s="25">
        <v>335.75</v>
      </c>
      <c r="T129" s="25">
        <v>462.6</v>
      </c>
      <c r="U129" s="25">
        <v>-11628.900000000001</v>
      </c>
      <c r="V129" s="25">
        <v>13981.030000000002</v>
      </c>
      <c r="W129" s="25">
        <v>11985.96</v>
      </c>
      <c r="X129" s="25">
        <v>78</v>
      </c>
      <c r="Y129" s="25">
        <v>0</v>
      </c>
      <c r="Z129" s="25">
        <v>843061.51</v>
      </c>
      <c r="AA129" s="25">
        <v>76802.900000000009</v>
      </c>
      <c r="AB129" s="25">
        <v>894.72</v>
      </c>
      <c r="AC129" s="25">
        <v>19.700000000000003</v>
      </c>
      <c r="AD129" s="25">
        <v>108643.97</v>
      </c>
    </row>
    <row r="130" spans="1:30">
      <c r="A130" s="62">
        <v>147</v>
      </c>
      <c r="B130" s="24" t="s">
        <v>148</v>
      </c>
      <c r="C130" s="25">
        <v>1573655.51</v>
      </c>
      <c r="D130" s="25">
        <v>104381.47</v>
      </c>
      <c r="E130" s="25">
        <v>427925.62</v>
      </c>
      <c r="F130" s="25">
        <v>1041348.4200000002</v>
      </c>
      <c r="G130" s="25">
        <v>673709.57000000007</v>
      </c>
      <c r="H130" s="25">
        <v>64886.29</v>
      </c>
      <c r="I130" s="25">
        <v>37342.179999999993</v>
      </c>
      <c r="J130" s="25">
        <v>270.07</v>
      </c>
      <c r="K130" s="25">
        <v>578.35000000000014</v>
      </c>
      <c r="L130" s="25">
        <v>2295.7200000000003</v>
      </c>
      <c r="M130" s="25">
        <v>23883.15</v>
      </c>
      <c r="N130" s="25">
        <v>292.31</v>
      </c>
      <c r="O130" s="25">
        <v>230.46000000000004</v>
      </c>
      <c r="P130" s="25">
        <v>0</v>
      </c>
      <c r="Q130" s="25">
        <v>0</v>
      </c>
      <c r="R130" s="25">
        <v>477.89999999999947</v>
      </c>
      <c r="S130" s="25">
        <v>302.74</v>
      </c>
      <c r="T130" s="25">
        <v>462.6</v>
      </c>
      <c r="U130" s="25">
        <v>-11655.48</v>
      </c>
      <c r="V130" s="25">
        <v>22361.45</v>
      </c>
      <c r="W130" s="25">
        <v>11572.33</v>
      </c>
      <c r="X130" s="25">
        <v>620.76</v>
      </c>
      <c r="Y130" s="25">
        <v>0</v>
      </c>
      <c r="Z130" s="25">
        <v>827630.42</v>
      </c>
      <c r="AA130" s="25">
        <v>75397.119999999995</v>
      </c>
      <c r="AB130" s="25">
        <v>289.09999999999997</v>
      </c>
      <c r="AC130" s="25">
        <v>10.949999999999996</v>
      </c>
      <c r="AD130" s="25">
        <v>138042.72</v>
      </c>
    </row>
    <row r="131" spans="1:30">
      <c r="A131" s="62">
        <v>148</v>
      </c>
      <c r="B131" s="24" t="s">
        <v>149</v>
      </c>
      <c r="C131" s="25">
        <v>1274101.71</v>
      </c>
      <c r="D131" s="25">
        <v>96173.22</v>
      </c>
      <c r="E131" s="25">
        <v>341179.65</v>
      </c>
      <c r="F131" s="25">
        <v>836748.84000000008</v>
      </c>
      <c r="G131" s="25">
        <v>534062.07999999996</v>
      </c>
      <c r="H131" s="25">
        <v>65186.97</v>
      </c>
      <c r="I131" s="25">
        <v>37307.379999999997</v>
      </c>
      <c r="J131" s="25">
        <v>274.45</v>
      </c>
      <c r="K131" s="25">
        <v>201.45000000000002</v>
      </c>
      <c r="L131" s="25">
        <v>4410.32</v>
      </c>
      <c r="M131" s="25">
        <v>46449</v>
      </c>
      <c r="N131" s="25">
        <v>0</v>
      </c>
      <c r="O131" s="25">
        <v>191.68</v>
      </c>
      <c r="P131" s="25">
        <v>0</v>
      </c>
      <c r="Q131" s="25">
        <v>0</v>
      </c>
      <c r="R131" s="25">
        <v>2810.1</v>
      </c>
      <c r="S131" s="25">
        <v>332.11</v>
      </c>
      <c r="T131" s="25">
        <v>462.6</v>
      </c>
      <c r="U131" s="25">
        <v>-10397.4</v>
      </c>
      <c r="V131" s="25">
        <v>15468.780000000002</v>
      </c>
      <c r="W131" s="25">
        <v>6601.1900000000005</v>
      </c>
      <c r="X131" s="25">
        <v>199.1</v>
      </c>
      <c r="Y131" s="25">
        <v>0</v>
      </c>
      <c r="Z131" s="25">
        <v>703559.82</v>
      </c>
      <c r="AA131" s="25">
        <v>64094.289999999994</v>
      </c>
      <c r="AB131" s="25">
        <v>247.57</v>
      </c>
      <c r="AC131" s="25">
        <v>-82.78</v>
      </c>
      <c r="AD131" s="25">
        <v>68764.36</v>
      </c>
    </row>
    <row r="132" spans="1:30">
      <c r="A132" s="62">
        <v>150</v>
      </c>
      <c r="B132" s="24" t="s">
        <v>150</v>
      </c>
      <c r="C132" s="25">
        <v>2294607.96</v>
      </c>
      <c r="D132" s="25">
        <v>91319.13</v>
      </c>
      <c r="E132" s="25">
        <v>649764.54</v>
      </c>
      <c r="F132" s="25">
        <v>1553524.29</v>
      </c>
      <c r="G132" s="25">
        <v>983247.37000000011</v>
      </c>
      <c r="H132" s="25">
        <v>101393.95999999999</v>
      </c>
      <c r="I132" s="25">
        <v>52884.470000000008</v>
      </c>
      <c r="J132" s="25">
        <v>1558</v>
      </c>
      <c r="K132" s="25">
        <v>602.03</v>
      </c>
      <c r="L132" s="25">
        <v>4898.17</v>
      </c>
      <c r="M132" s="25">
        <v>66313.740000000005</v>
      </c>
      <c r="N132" s="25">
        <v>0</v>
      </c>
      <c r="O132" s="25">
        <v>330.27</v>
      </c>
      <c r="P132" s="25">
        <v>0</v>
      </c>
      <c r="Q132" s="25">
        <v>0</v>
      </c>
      <c r="R132" s="25">
        <v>3466.4</v>
      </c>
      <c r="S132" s="25">
        <v>705.28</v>
      </c>
      <c r="T132" s="25">
        <v>462.6</v>
      </c>
      <c r="U132" s="25">
        <v>-16858.740000000002</v>
      </c>
      <c r="V132" s="25">
        <v>16342.8</v>
      </c>
      <c r="W132" s="25">
        <v>18121.760000000002</v>
      </c>
      <c r="X132" s="25">
        <v>252.55</v>
      </c>
      <c r="Y132" s="25">
        <v>477.83</v>
      </c>
      <c r="Z132" s="25">
        <v>1234198.49</v>
      </c>
      <c r="AA132" s="25">
        <v>112435.48999999999</v>
      </c>
      <c r="AB132" s="25">
        <v>982.53000000000009</v>
      </c>
      <c r="AC132" s="25">
        <v>-76.359999999999985</v>
      </c>
      <c r="AD132" s="25">
        <v>205831.41999999998</v>
      </c>
    </row>
    <row r="133" spans="1:30">
      <c r="A133" s="62">
        <v>151</v>
      </c>
      <c r="B133" s="24" t="s">
        <v>151</v>
      </c>
      <c r="C133" s="25">
        <v>1306046.7700000003</v>
      </c>
      <c r="D133" s="25">
        <v>86653.76999999999</v>
      </c>
      <c r="E133" s="25">
        <v>356563.35</v>
      </c>
      <c r="F133" s="25">
        <v>862829.65000000014</v>
      </c>
      <c r="G133" s="25">
        <v>563139.48</v>
      </c>
      <c r="H133" s="25">
        <v>70097.570000000007</v>
      </c>
      <c r="I133" s="25">
        <v>37606.11</v>
      </c>
      <c r="J133" s="25">
        <v>631.71</v>
      </c>
      <c r="K133" s="25">
        <v>154.75</v>
      </c>
      <c r="L133" s="25">
        <v>4421.62</v>
      </c>
      <c r="M133" s="25">
        <v>33865.119999999995</v>
      </c>
      <c r="N133" s="25">
        <v>449.19</v>
      </c>
      <c r="O133" s="25">
        <v>276.28999999999996</v>
      </c>
      <c r="P133" s="25">
        <v>0</v>
      </c>
      <c r="Q133" s="25">
        <v>50</v>
      </c>
      <c r="R133" s="25">
        <v>482.41999999999979</v>
      </c>
      <c r="S133" s="25">
        <v>313.75</v>
      </c>
      <c r="T133" s="25">
        <v>462.6</v>
      </c>
      <c r="U133" s="25">
        <v>-12002.22</v>
      </c>
      <c r="V133" s="25">
        <v>15351.2</v>
      </c>
      <c r="W133" s="25">
        <v>8098.4800000000005</v>
      </c>
      <c r="X133" s="25">
        <v>849.05</v>
      </c>
      <c r="Y133" s="25">
        <v>0</v>
      </c>
      <c r="Z133" s="25">
        <v>724247.12</v>
      </c>
      <c r="AA133" s="25">
        <v>65978.91</v>
      </c>
      <c r="AB133" s="25">
        <v>423.21</v>
      </c>
      <c r="AC133" s="25">
        <v>-54.97</v>
      </c>
      <c r="AD133" s="25">
        <v>72125.45</v>
      </c>
    </row>
    <row r="134" spans="1:30">
      <c r="A134" s="62">
        <v>152</v>
      </c>
      <c r="B134" s="24" t="s">
        <v>152</v>
      </c>
      <c r="C134" s="25">
        <v>1667970.87</v>
      </c>
      <c r="D134" s="25">
        <v>105646.76</v>
      </c>
      <c r="E134" s="25">
        <v>454591.38</v>
      </c>
      <c r="F134" s="25">
        <v>1107732.73</v>
      </c>
      <c r="G134" s="25">
        <v>706029.93</v>
      </c>
      <c r="H134" s="25">
        <v>62712.429999999993</v>
      </c>
      <c r="I134" s="25">
        <v>34654.050000000003</v>
      </c>
      <c r="J134" s="25">
        <v>195.53999999999996</v>
      </c>
      <c r="K134" s="25">
        <v>638.13000000000011</v>
      </c>
      <c r="L134" s="25">
        <v>4005.08</v>
      </c>
      <c r="M134" s="25">
        <v>59277.149999999994</v>
      </c>
      <c r="N134" s="25">
        <v>0</v>
      </c>
      <c r="O134" s="25">
        <v>0</v>
      </c>
      <c r="P134" s="25">
        <v>0</v>
      </c>
      <c r="Q134" s="25">
        <v>0</v>
      </c>
      <c r="R134" s="25">
        <v>2918.6099999999997</v>
      </c>
      <c r="S134" s="25">
        <v>465.03</v>
      </c>
      <c r="T134" s="25">
        <v>462.6</v>
      </c>
      <c r="U134" s="25">
        <v>-12679.86</v>
      </c>
      <c r="V134" s="25">
        <v>16856.22</v>
      </c>
      <c r="W134" s="25">
        <v>11130.49</v>
      </c>
      <c r="X134" s="25">
        <v>0</v>
      </c>
      <c r="Y134" s="25">
        <v>0</v>
      </c>
      <c r="Z134" s="25">
        <v>886665.40999999992</v>
      </c>
      <c r="AA134" s="25">
        <v>80775.22</v>
      </c>
      <c r="AB134" s="25">
        <v>397.46</v>
      </c>
      <c r="AC134" s="25">
        <v>-80.47</v>
      </c>
      <c r="AD134" s="25">
        <v>139814.16999999998</v>
      </c>
    </row>
    <row r="135" spans="1:30">
      <c r="A135" s="62">
        <v>153</v>
      </c>
      <c r="B135" s="24" t="s">
        <v>153</v>
      </c>
      <c r="C135" s="25">
        <v>1598781.51</v>
      </c>
      <c r="D135" s="25">
        <v>102242.92</v>
      </c>
      <c r="E135" s="25">
        <v>435759.97</v>
      </c>
      <c r="F135" s="25">
        <v>1060778.6200000001</v>
      </c>
      <c r="G135" s="25">
        <v>670033.43000000005</v>
      </c>
      <c r="H135" s="25">
        <v>64986.960000000006</v>
      </c>
      <c r="I135" s="25">
        <v>37470.710000000006</v>
      </c>
      <c r="J135" s="25">
        <v>386.6</v>
      </c>
      <c r="K135" s="25">
        <v>553.97</v>
      </c>
      <c r="L135" s="25">
        <v>2918.09</v>
      </c>
      <c r="M135" s="25">
        <v>24000</v>
      </c>
      <c r="N135" s="25">
        <v>0</v>
      </c>
      <c r="O135" s="25">
        <v>268.98</v>
      </c>
      <c r="P135" s="25">
        <v>0</v>
      </c>
      <c r="Q135" s="25">
        <v>0</v>
      </c>
      <c r="R135" s="25">
        <v>3358.24</v>
      </c>
      <c r="S135" s="25">
        <v>430.84</v>
      </c>
      <c r="T135" s="25">
        <v>462.6</v>
      </c>
      <c r="U135" s="25">
        <v>-12175.44</v>
      </c>
      <c r="V135" s="25">
        <v>13760.98</v>
      </c>
      <c r="W135" s="25">
        <v>10132.66</v>
      </c>
      <c r="X135" s="25">
        <v>547.03</v>
      </c>
      <c r="Y135" s="25">
        <v>0</v>
      </c>
      <c r="Z135" s="25">
        <v>817135.65</v>
      </c>
      <c r="AA135" s="25">
        <v>74441.06</v>
      </c>
      <c r="AB135" s="25">
        <v>182.62</v>
      </c>
      <c r="AC135" s="25">
        <v>-66.7</v>
      </c>
      <c r="AD135" s="25">
        <v>168952.59</v>
      </c>
    </row>
    <row r="136" spans="1:30">
      <c r="A136" s="62">
        <v>154</v>
      </c>
      <c r="B136" s="24" t="s">
        <v>154</v>
      </c>
      <c r="C136" s="25">
        <v>1689721.58</v>
      </c>
      <c r="D136" s="25">
        <v>53235.39</v>
      </c>
      <c r="E136" s="25">
        <v>483920.94</v>
      </c>
      <c r="F136" s="25">
        <v>1152565.25</v>
      </c>
      <c r="G136" s="25">
        <v>707534.87999999989</v>
      </c>
      <c r="H136" s="25">
        <v>83348.840000000011</v>
      </c>
      <c r="I136" s="25">
        <v>46903.539999999994</v>
      </c>
      <c r="J136" s="25">
        <v>559.91000000000008</v>
      </c>
      <c r="K136" s="25">
        <v>417.58000000000004</v>
      </c>
      <c r="L136" s="25">
        <v>4302.16</v>
      </c>
      <c r="M136" s="25">
        <v>68974.38</v>
      </c>
      <c r="N136" s="25">
        <v>0</v>
      </c>
      <c r="O136" s="25">
        <v>272.18</v>
      </c>
      <c r="P136" s="25">
        <v>0</v>
      </c>
      <c r="Q136" s="25">
        <v>0</v>
      </c>
      <c r="R136" s="25">
        <v>2788.0600000000004</v>
      </c>
      <c r="S136" s="25">
        <v>501.78</v>
      </c>
      <c r="T136" s="25">
        <v>462.6</v>
      </c>
      <c r="U136" s="25">
        <v>-13416.539999999997</v>
      </c>
      <c r="V136" s="25">
        <v>13742.2</v>
      </c>
      <c r="W136" s="25">
        <v>11360.29</v>
      </c>
      <c r="X136" s="25">
        <v>163.49</v>
      </c>
      <c r="Y136" s="25">
        <v>0</v>
      </c>
      <c r="Z136" s="25">
        <v>927915.35</v>
      </c>
      <c r="AA136" s="25">
        <v>84533.09</v>
      </c>
      <c r="AB136" s="25">
        <v>754.88999999999987</v>
      </c>
      <c r="AC136" s="25">
        <v>-157.79000000000002</v>
      </c>
      <c r="AD136" s="25">
        <v>139204.12</v>
      </c>
    </row>
    <row r="137" spans="1:30">
      <c r="A137" s="62">
        <v>155</v>
      </c>
      <c r="B137" s="24" t="s">
        <v>155</v>
      </c>
      <c r="C137" s="25">
        <v>2367434.41</v>
      </c>
      <c r="D137" s="25">
        <v>168423.4</v>
      </c>
      <c r="E137" s="25">
        <v>637401.94999999995</v>
      </c>
      <c r="F137" s="25">
        <v>1561609.06</v>
      </c>
      <c r="G137" s="25">
        <v>1024982.79</v>
      </c>
      <c r="H137" s="25">
        <v>87660.930000000008</v>
      </c>
      <c r="I137" s="25">
        <v>46539.180000000008</v>
      </c>
      <c r="J137" s="25">
        <v>302.73999999999995</v>
      </c>
      <c r="K137" s="25">
        <v>807.53000000000009</v>
      </c>
      <c r="L137" s="25">
        <v>5960.07</v>
      </c>
      <c r="M137" s="25">
        <v>51314.73000000001</v>
      </c>
      <c r="N137" s="25">
        <v>332.44000000000005</v>
      </c>
      <c r="O137" s="25">
        <v>182.62</v>
      </c>
      <c r="P137" s="25">
        <v>0</v>
      </c>
      <c r="Q137" s="25">
        <v>0</v>
      </c>
      <c r="R137" s="25">
        <v>2466.6499999999996</v>
      </c>
      <c r="S137" s="25">
        <v>602.82000000000005</v>
      </c>
      <c r="T137" s="25">
        <v>462.6</v>
      </c>
      <c r="U137" s="25">
        <v>-17606.27</v>
      </c>
      <c r="V137" s="25">
        <v>14869.77</v>
      </c>
      <c r="W137" s="25">
        <v>17118.189999999999</v>
      </c>
      <c r="X137" s="25">
        <v>0</v>
      </c>
      <c r="Y137" s="25">
        <v>0</v>
      </c>
      <c r="Z137" s="25">
        <v>1235996.8099999998</v>
      </c>
      <c r="AA137" s="25">
        <v>112599.31</v>
      </c>
      <c r="AB137" s="25">
        <v>886.13</v>
      </c>
      <c r="AC137" s="25">
        <v>33.92</v>
      </c>
      <c r="AD137" s="25">
        <v>212160.75</v>
      </c>
    </row>
    <row r="138" spans="1:30">
      <c r="A138" s="62">
        <v>156</v>
      </c>
      <c r="B138" s="24" t="s">
        <v>156</v>
      </c>
      <c r="C138" s="25">
        <v>2359085.7699999996</v>
      </c>
      <c r="D138" s="25">
        <v>109736.90000000001</v>
      </c>
      <c r="E138" s="25">
        <v>660031.36</v>
      </c>
      <c r="F138" s="25">
        <v>1589317.5099999998</v>
      </c>
      <c r="G138" s="25">
        <v>1005599.9000000001</v>
      </c>
      <c r="H138" s="25">
        <v>87622.140000000014</v>
      </c>
      <c r="I138" s="25">
        <v>42629.21</v>
      </c>
      <c r="J138" s="25">
        <v>1000.34</v>
      </c>
      <c r="K138" s="25">
        <v>474.1</v>
      </c>
      <c r="L138" s="25">
        <v>6272.45</v>
      </c>
      <c r="M138" s="25">
        <v>46500</v>
      </c>
      <c r="N138" s="25">
        <v>0</v>
      </c>
      <c r="O138" s="25">
        <v>291.70999999999998</v>
      </c>
      <c r="P138" s="25">
        <v>0</v>
      </c>
      <c r="Q138" s="25">
        <v>0</v>
      </c>
      <c r="R138" s="25">
        <v>3714.03</v>
      </c>
      <c r="S138" s="25">
        <v>432.76</v>
      </c>
      <c r="T138" s="25">
        <v>462.6</v>
      </c>
      <c r="U138" s="25">
        <v>-17641.919999999998</v>
      </c>
      <c r="V138" s="25">
        <v>14603.93</v>
      </c>
      <c r="W138" s="25">
        <v>16998.199999999997</v>
      </c>
      <c r="X138" s="25">
        <v>418.07</v>
      </c>
      <c r="Y138" s="25">
        <v>0</v>
      </c>
      <c r="Z138" s="25">
        <v>1209377.53</v>
      </c>
      <c r="AA138" s="25">
        <v>110174.29</v>
      </c>
      <c r="AB138" s="25">
        <v>1738.4</v>
      </c>
      <c r="AC138" s="25">
        <v>-490.93000000000006</v>
      </c>
      <c r="AD138" s="25">
        <v>267536.36000000004</v>
      </c>
    </row>
    <row r="139" spans="1:30">
      <c r="A139" s="62">
        <v>157</v>
      </c>
      <c r="B139" s="24" t="s">
        <v>157</v>
      </c>
      <c r="C139" s="25">
        <v>3996983.9200000004</v>
      </c>
      <c r="D139" s="25">
        <v>302225.53999999998</v>
      </c>
      <c r="E139" s="25">
        <v>1072123.5900000001</v>
      </c>
      <c r="F139" s="25">
        <v>2622634.79</v>
      </c>
      <c r="G139" s="25">
        <v>1720343.89</v>
      </c>
      <c r="H139" s="25">
        <v>118772.27000000002</v>
      </c>
      <c r="I139" s="25">
        <v>70430.86</v>
      </c>
      <c r="J139" s="25">
        <v>987.01</v>
      </c>
      <c r="K139" s="25">
        <v>666.6</v>
      </c>
      <c r="L139" s="25">
        <v>5537.61</v>
      </c>
      <c r="M139" s="25">
        <v>88692.51</v>
      </c>
      <c r="N139" s="25">
        <v>505.77</v>
      </c>
      <c r="O139" s="25">
        <v>382.59000000000003</v>
      </c>
      <c r="P139" s="25">
        <v>0</v>
      </c>
      <c r="Q139" s="25">
        <v>0</v>
      </c>
      <c r="R139" s="25">
        <v>7599.7400000000007</v>
      </c>
      <c r="S139" s="25">
        <v>955.88</v>
      </c>
      <c r="T139" s="25">
        <v>462.6</v>
      </c>
      <c r="U139" s="25">
        <v>-28196.16</v>
      </c>
      <c r="V139" s="25">
        <v>16365.13</v>
      </c>
      <c r="W139" s="25">
        <v>24772.22</v>
      </c>
      <c r="X139" s="25">
        <v>0</v>
      </c>
      <c r="Y139" s="25">
        <v>0</v>
      </c>
      <c r="Z139" s="25">
        <v>2028278.54</v>
      </c>
      <c r="AA139" s="25">
        <v>184776.17</v>
      </c>
      <c r="AB139" s="25">
        <v>2462.2199999999998</v>
      </c>
      <c r="AC139" s="25">
        <v>-157.65999999999997</v>
      </c>
      <c r="AD139" s="25">
        <v>406960.19999999995</v>
      </c>
    </row>
    <row r="140" spans="1:30">
      <c r="A140" s="62">
        <v>158</v>
      </c>
      <c r="B140" s="24" t="s">
        <v>158</v>
      </c>
      <c r="C140" s="25">
        <v>2168492.8199999998</v>
      </c>
      <c r="D140" s="25">
        <v>102960.38</v>
      </c>
      <c r="E140" s="25">
        <v>605716.29</v>
      </c>
      <c r="F140" s="25">
        <v>1459816.1500000001</v>
      </c>
      <c r="G140" s="25">
        <v>930292.04</v>
      </c>
      <c r="H140" s="25">
        <v>84024.950000000012</v>
      </c>
      <c r="I140" s="25">
        <v>41339.199999999997</v>
      </c>
      <c r="J140" s="25">
        <v>439.55</v>
      </c>
      <c r="K140" s="25">
        <v>245.56</v>
      </c>
      <c r="L140" s="25">
        <v>4595.76</v>
      </c>
      <c r="M140" s="25">
        <v>46035</v>
      </c>
      <c r="N140" s="25">
        <v>32.85</v>
      </c>
      <c r="O140" s="25">
        <v>334.82</v>
      </c>
      <c r="P140" s="25">
        <v>0</v>
      </c>
      <c r="Q140" s="25">
        <v>0</v>
      </c>
      <c r="R140" s="25">
        <v>2628.9</v>
      </c>
      <c r="S140" s="25">
        <v>476.26</v>
      </c>
      <c r="T140" s="25">
        <v>462.6</v>
      </c>
      <c r="U140" s="25">
        <v>-16197.419999999998</v>
      </c>
      <c r="V140" s="25">
        <v>14033.51</v>
      </c>
      <c r="W140" s="25">
        <v>14701.980000000001</v>
      </c>
      <c r="X140" s="25">
        <v>46.51</v>
      </c>
      <c r="Y140" s="25">
        <v>0</v>
      </c>
      <c r="Z140" s="25">
        <v>1123492.0599999998</v>
      </c>
      <c r="AA140" s="25">
        <v>102350.11</v>
      </c>
      <c r="AB140" s="25">
        <v>336.49999999999994</v>
      </c>
      <c r="AC140" s="25">
        <v>76.27</v>
      </c>
      <c r="AD140" s="25">
        <v>233713.74000000002</v>
      </c>
    </row>
    <row r="141" spans="1:30">
      <c r="A141" s="62">
        <v>159</v>
      </c>
      <c r="B141" s="24" t="s">
        <v>159</v>
      </c>
      <c r="C141" s="25">
        <v>3164181.96</v>
      </c>
      <c r="D141" s="25">
        <v>259715.36</v>
      </c>
      <c r="E141" s="25">
        <v>837041.8</v>
      </c>
      <c r="F141" s="25">
        <v>2067424.8</v>
      </c>
      <c r="G141" s="25">
        <v>1386242.51</v>
      </c>
      <c r="H141" s="25">
        <v>94167.58</v>
      </c>
      <c r="I141" s="25">
        <v>45223.79</v>
      </c>
      <c r="J141" s="25">
        <v>1439.91</v>
      </c>
      <c r="K141" s="25">
        <v>346.95</v>
      </c>
      <c r="L141" s="25">
        <v>3460.54</v>
      </c>
      <c r="M141" s="25">
        <v>51130.2</v>
      </c>
      <c r="N141" s="25">
        <v>0</v>
      </c>
      <c r="O141" s="25">
        <v>34.68</v>
      </c>
      <c r="P141" s="25">
        <v>0</v>
      </c>
      <c r="Q141" s="25">
        <v>0</v>
      </c>
      <c r="R141" s="25">
        <v>1254.8499999999999</v>
      </c>
      <c r="S141" s="25">
        <v>685.61</v>
      </c>
      <c r="T141" s="25">
        <v>462.6</v>
      </c>
      <c r="U141" s="25">
        <v>-24387.48</v>
      </c>
      <c r="V141" s="25">
        <v>34606.25</v>
      </c>
      <c r="W141" s="25">
        <v>22030.38</v>
      </c>
      <c r="X141" s="25">
        <v>711.96</v>
      </c>
      <c r="Y141" s="25">
        <v>478.27</v>
      </c>
      <c r="Z141" s="25">
        <v>1617888.61</v>
      </c>
      <c r="AA141" s="25">
        <v>147389.64000000001</v>
      </c>
      <c r="AB141" s="25">
        <v>957.20999999999992</v>
      </c>
      <c r="AC141" s="25">
        <v>-895.27</v>
      </c>
      <c r="AD141" s="25">
        <v>300294.06</v>
      </c>
    </row>
    <row r="142" spans="1:30">
      <c r="A142" s="62">
        <v>160</v>
      </c>
      <c r="B142" s="24" t="s">
        <v>207</v>
      </c>
      <c r="C142" s="25">
        <v>2798498.8199999994</v>
      </c>
      <c r="D142" s="25">
        <v>90209.700000000012</v>
      </c>
      <c r="E142" s="25">
        <v>800528.95</v>
      </c>
      <c r="F142" s="25">
        <v>1907760.17</v>
      </c>
      <c r="G142" s="25">
        <v>1190410.1800000002</v>
      </c>
      <c r="H142" s="25">
        <v>100299.81</v>
      </c>
      <c r="I142" s="25">
        <v>49618.45</v>
      </c>
      <c r="J142" s="25">
        <v>315.57</v>
      </c>
      <c r="K142" s="25">
        <v>313.13</v>
      </c>
      <c r="L142" s="25">
        <v>6418.32</v>
      </c>
      <c r="M142" s="25">
        <v>90165</v>
      </c>
      <c r="N142" s="25">
        <v>0</v>
      </c>
      <c r="O142" s="25">
        <v>447.75</v>
      </c>
      <c r="P142" s="25">
        <v>0</v>
      </c>
      <c r="Q142" s="25">
        <v>0</v>
      </c>
      <c r="R142" s="25">
        <v>2888.19</v>
      </c>
      <c r="S142" s="25">
        <v>728.23</v>
      </c>
      <c r="T142" s="25">
        <v>462.6</v>
      </c>
      <c r="U142" s="25">
        <v>-18205.98</v>
      </c>
      <c r="V142" s="25">
        <v>14066.890000000001</v>
      </c>
      <c r="W142" s="25">
        <v>20952.86</v>
      </c>
      <c r="X142" s="25">
        <v>108.47</v>
      </c>
      <c r="Y142" s="25">
        <v>0</v>
      </c>
      <c r="Z142" s="25">
        <v>1458989.49</v>
      </c>
      <c r="AA142" s="25">
        <v>132913.94</v>
      </c>
      <c r="AB142" s="25">
        <v>1026.1299999999999</v>
      </c>
      <c r="AC142" s="25">
        <v>-571.30000000000007</v>
      </c>
      <c r="AD142" s="25">
        <v>314259.31</v>
      </c>
    </row>
    <row r="143" spans="1:30">
      <c r="A143" s="62">
        <v>161</v>
      </c>
      <c r="B143" s="24" t="s">
        <v>161</v>
      </c>
      <c r="C143" s="25">
        <v>1761616.26</v>
      </c>
      <c r="D143" s="25">
        <v>15787.48</v>
      </c>
      <c r="E143" s="25">
        <v>521608.27</v>
      </c>
      <c r="F143" s="25">
        <v>1224220.51</v>
      </c>
      <c r="G143" s="25">
        <v>741564.45</v>
      </c>
      <c r="H143" s="25">
        <v>87457.889999999985</v>
      </c>
      <c r="I143" s="25">
        <v>39218.6</v>
      </c>
      <c r="J143" s="25">
        <v>320.97000000000003</v>
      </c>
      <c r="K143" s="25">
        <v>207.56</v>
      </c>
      <c r="L143" s="25">
        <v>3738.8199999999997</v>
      </c>
      <c r="M143" s="25">
        <v>66286.02</v>
      </c>
      <c r="N143" s="25">
        <v>257.95</v>
      </c>
      <c r="O143" s="25">
        <v>240.04999999999998</v>
      </c>
      <c r="P143" s="25">
        <v>0</v>
      </c>
      <c r="Q143" s="25">
        <v>0</v>
      </c>
      <c r="R143" s="25">
        <v>5442.8700000000008</v>
      </c>
      <c r="S143" s="25">
        <v>401.76</v>
      </c>
      <c r="T143" s="25">
        <v>462.6</v>
      </c>
      <c r="U143" s="25">
        <v>-13890.130000000001</v>
      </c>
      <c r="V143" s="25">
        <v>13969.019999999999</v>
      </c>
      <c r="W143" s="25">
        <v>10421.26</v>
      </c>
      <c r="X143" s="25">
        <v>4.2300000000000004</v>
      </c>
      <c r="Y143" s="25">
        <v>0</v>
      </c>
      <c r="Z143" s="25">
        <v>956103.92999999993</v>
      </c>
      <c r="AA143" s="25">
        <v>87101.07</v>
      </c>
      <c r="AB143" s="25">
        <v>562.53</v>
      </c>
      <c r="AC143" s="25">
        <v>-185.23000000000002</v>
      </c>
      <c r="AD143" s="25">
        <v>180267.74</v>
      </c>
    </row>
    <row r="144" spans="1:30">
      <c r="A144" s="62">
        <v>162</v>
      </c>
      <c r="B144" s="24" t="s">
        <v>162</v>
      </c>
      <c r="C144" s="25">
        <v>1243943.8600000001</v>
      </c>
      <c r="D144" s="25">
        <v>34766.730000000003</v>
      </c>
      <c r="E144" s="25">
        <v>358941.09</v>
      </c>
      <c r="F144" s="25">
        <v>850236.04</v>
      </c>
      <c r="G144" s="25">
        <v>519230.31999999995</v>
      </c>
      <c r="H144" s="25">
        <v>60323.360000000001</v>
      </c>
      <c r="I144" s="25">
        <v>36811.120000000003</v>
      </c>
      <c r="J144" s="25">
        <v>713.69999999999993</v>
      </c>
      <c r="K144" s="25">
        <v>263.08000000000004</v>
      </c>
      <c r="L144" s="25">
        <v>4059.25</v>
      </c>
      <c r="M144" s="25">
        <v>40138.36</v>
      </c>
      <c r="N144" s="25">
        <v>0</v>
      </c>
      <c r="O144" s="25">
        <v>246.03999999999996</v>
      </c>
      <c r="P144" s="25">
        <v>0</v>
      </c>
      <c r="Q144" s="25">
        <v>0</v>
      </c>
      <c r="R144" s="25">
        <v>2679.9300000000003</v>
      </c>
      <c r="S144" s="25">
        <v>317.38</v>
      </c>
      <c r="T144" s="25">
        <v>462.6</v>
      </c>
      <c r="U144" s="25">
        <v>-9802.5</v>
      </c>
      <c r="V144" s="25">
        <v>13267.05</v>
      </c>
      <c r="W144" s="25">
        <v>9175.8700000000008</v>
      </c>
      <c r="X144" s="25">
        <v>283.05</v>
      </c>
      <c r="Y144" s="25">
        <v>0</v>
      </c>
      <c r="Z144" s="25">
        <v>678168.62</v>
      </c>
      <c r="AA144" s="25">
        <v>61781.16</v>
      </c>
      <c r="AB144" s="25">
        <v>303.06</v>
      </c>
      <c r="AC144" s="25">
        <v>-280.07000000000005</v>
      </c>
      <c r="AD144" s="25">
        <v>109703.13</v>
      </c>
    </row>
    <row r="145" spans="1:30">
      <c r="A145" s="62">
        <v>163</v>
      </c>
      <c r="B145" s="24" t="s">
        <v>163</v>
      </c>
      <c r="C145" s="25">
        <v>2625960.8600000003</v>
      </c>
      <c r="D145" s="25">
        <v>161231.00999999998</v>
      </c>
      <c r="E145" s="25">
        <v>718059.49</v>
      </c>
      <c r="F145" s="25">
        <v>1746670.3599999999</v>
      </c>
      <c r="G145" s="25">
        <v>1124014.1300000001</v>
      </c>
      <c r="H145" s="25">
        <v>85118.75</v>
      </c>
      <c r="I145" s="25">
        <v>47189.15</v>
      </c>
      <c r="J145" s="25">
        <v>969.18999999999994</v>
      </c>
      <c r="K145" s="25">
        <v>153.35999999999999</v>
      </c>
      <c r="L145" s="25">
        <v>7014.0599999999995</v>
      </c>
      <c r="M145" s="25">
        <v>39031.51</v>
      </c>
      <c r="N145" s="25">
        <v>44.14</v>
      </c>
      <c r="O145" s="25">
        <v>362.94</v>
      </c>
      <c r="P145" s="25">
        <v>0</v>
      </c>
      <c r="Q145" s="25">
        <v>0</v>
      </c>
      <c r="R145" s="25">
        <v>2566.33</v>
      </c>
      <c r="S145" s="25">
        <v>447.81</v>
      </c>
      <c r="T145" s="25">
        <v>462.6</v>
      </c>
      <c r="U145" s="25">
        <v>-19744.409999999996</v>
      </c>
      <c r="V145" s="25">
        <v>15495.82</v>
      </c>
      <c r="W145" s="25">
        <v>17391.23</v>
      </c>
      <c r="X145" s="25">
        <v>285.22999999999996</v>
      </c>
      <c r="Y145" s="25">
        <v>0</v>
      </c>
      <c r="Z145" s="25">
        <v>1320801.8599999999</v>
      </c>
      <c r="AA145" s="25">
        <v>120325.05000000002</v>
      </c>
      <c r="AB145" s="25">
        <v>951.06</v>
      </c>
      <c r="AC145" s="25">
        <v>-70.569999999999993</v>
      </c>
      <c r="AD145" s="25">
        <v>304521.82</v>
      </c>
    </row>
    <row r="146" spans="1:30">
      <c r="A146" s="62">
        <v>164</v>
      </c>
      <c r="B146" s="24" t="s">
        <v>819</v>
      </c>
      <c r="C146" s="25">
        <v>2565220.81</v>
      </c>
      <c r="D146" s="25">
        <v>168039.36000000002</v>
      </c>
      <c r="E146" s="25">
        <v>696191.61</v>
      </c>
      <c r="F146" s="25">
        <v>1700989.84</v>
      </c>
      <c r="G146" s="25">
        <v>1102504.1399999999</v>
      </c>
      <c r="H146" s="25">
        <v>80274.859999999986</v>
      </c>
      <c r="I146" s="25">
        <v>40799.64</v>
      </c>
      <c r="J146" s="25">
        <v>396.39</v>
      </c>
      <c r="K146" s="25">
        <v>231.67999999999998</v>
      </c>
      <c r="L146" s="25">
        <v>3598.3900000000003</v>
      </c>
      <c r="M146" s="25">
        <v>45000</v>
      </c>
      <c r="N146" s="25">
        <v>419.31</v>
      </c>
      <c r="O146" s="25">
        <v>516.16</v>
      </c>
      <c r="P146" s="25">
        <v>0</v>
      </c>
      <c r="Q146" s="25">
        <v>0</v>
      </c>
      <c r="R146" s="25">
        <v>530.08000000000084</v>
      </c>
      <c r="S146" s="25">
        <v>423.28999999999996</v>
      </c>
      <c r="T146" s="25">
        <v>462.6</v>
      </c>
      <c r="U146" s="25">
        <v>-18931.2</v>
      </c>
      <c r="V146" s="25">
        <v>28021.83</v>
      </c>
      <c r="W146" s="25">
        <v>16789.2</v>
      </c>
      <c r="X146" s="25">
        <v>515.86</v>
      </c>
      <c r="Y146" s="25">
        <v>0</v>
      </c>
      <c r="Z146" s="25">
        <v>1301552.24</v>
      </c>
      <c r="AA146" s="25">
        <v>118571.41</v>
      </c>
      <c r="AB146" s="25">
        <v>1286.69</v>
      </c>
      <c r="AC146" s="25">
        <v>-134.83999999999997</v>
      </c>
      <c r="AD146" s="25">
        <v>279444.65000000002</v>
      </c>
    </row>
    <row r="147" spans="1:30">
      <c r="A147" s="62">
        <v>165</v>
      </c>
      <c r="B147" s="24" t="s">
        <v>165</v>
      </c>
      <c r="C147" s="25">
        <v>2412120.6700000004</v>
      </c>
      <c r="D147" s="25">
        <v>142806.47</v>
      </c>
      <c r="E147" s="25">
        <v>661572.06000000006</v>
      </c>
      <c r="F147" s="25">
        <v>1607742.1400000001</v>
      </c>
      <c r="G147" s="25">
        <v>1013429.97</v>
      </c>
      <c r="H147" s="25">
        <v>97857.16</v>
      </c>
      <c r="I147" s="25">
        <v>48592.84</v>
      </c>
      <c r="J147" s="25">
        <v>344.99</v>
      </c>
      <c r="K147" s="25">
        <v>260.03999999999996</v>
      </c>
      <c r="L147" s="25">
        <v>4487.16</v>
      </c>
      <c r="M147" s="25">
        <v>59552.039999999994</v>
      </c>
      <c r="N147" s="25">
        <v>0</v>
      </c>
      <c r="O147" s="25">
        <v>385.5</v>
      </c>
      <c r="P147" s="25">
        <v>0</v>
      </c>
      <c r="Q147" s="25">
        <v>0</v>
      </c>
      <c r="R147" s="25">
        <v>1227.8999999999996</v>
      </c>
      <c r="S147" s="25">
        <v>394.46000000000004</v>
      </c>
      <c r="T147" s="25">
        <v>462.6</v>
      </c>
      <c r="U147" s="25">
        <v>-18522.64</v>
      </c>
      <c r="V147" s="25">
        <v>28446.949999999997</v>
      </c>
      <c r="W147" s="25">
        <v>11145.43</v>
      </c>
      <c r="X147" s="25">
        <v>298.24</v>
      </c>
      <c r="Y147" s="25">
        <v>0</v>
      </c>
      <c r="Z147" s="25">
        <v>1248362.6600000001</v>
      </c>
      <c r="AA147" s="25">
        <v>113725.83000000002</v>
      </c>
      <c r="AB147" s="25">
        <v>1463.69</v>
      </c>
      <c r="AC147" s="25">
        <v>64.209999999999994</v>
      </c>
      <c r="AD147" s="25">
        <v>244254.17</v>
      </c>
    </row>
    <row r="148" spans="1:30">
      <c r="A148" s="62">
        <v>167</v>
      </c>
      <c r="B148" s="24" t="s">
        <v>820</v>
      </c>
      <c r="C148" s="25">
        <v>2260776.98</v>
      </c>
      <c r="D148" s="25">
        <v>211697.85</v>
      </c>
      <c r="E148" s="25">
        <v>586164.27999999991</v>
      </c>
      <c r="F148" s="25">
        <v>1462914.8499999999</v>
      </c>
      <c r="G148" s="25">
        <v>938827.35000000009</v>
      </c>
      <c r="H148" s="25">
        <v>84940.45</v>
      </c>
      <c r="I148" s="25">
        <v>48452.02</v>
      </c>
      <c r="J148" s="25">
        <v>585.98</v>
      </c>
      <c r="K148" s="25">
        <v>361.70000000000005</v>
      </c>
      <c r="L148" s="25">
        <v>3509.4300000000003</v>
      </c>
      <c r="M148" s="25">
        <v>74823</v>
      </c>
      <c r="N148" s="25">
        <v>240.44</v>
      </c>
      <c r="O148" s="25">
        <v>259.10000000000002</v>
      </c>
      <c r="P148" s="25">
        <v>0</v>
      </c>
      <c r="Q148" s="25">
        <v>0</v>
      </c>
      <c r="R148" s="25">
        <v>3158.7799999999997</v>
      </c>
      <c r="S148" s="25">
        <v>476.08</v>
      </c>
      <c r="T148" s="25">
        <v>462.6</v>
      </c>
      <c r="U148" s="25">
        <v>-17859.120000000003</v>
      </c>
      <c r="V148" s="25">
        <v>48257.31</v>
      </c>
      <c r="W148" s="25">
        <v>13754.279999999999</v>
      </c>
      <c r="X148" s="25">
        <v>331.5</v>
      </c>
      <c r="Y148" s="25">
        <v>0</v>
      </c>
      <c r="Z148" s="25">
        <v>1200580.92</v>
      </c>
      <c r="AA148" s="25">
        <v>109372.92</v>
      </c>
      <c r="AB148" s="25">
        <v>1196.24</v>
      </c>
      <c r="AC148" s="25">
        <v>-97.199999999999989</v>
      </c>
      <c r="AD148" s="25">
        <v>151667.56999999998</v>
      </c>
    </row>
    <row r="149" spans="1:30">
      <c r="A149" s="62">
        <v>168</v>
      </c>
      <c r="B149" s="24" t="s">
        <v>821</v>
      </c>
      <c r="C149" s="25">
        <v>1637518.5399999998</v>
      </c>
      <c r="D149" s="25">
        <v>57495.590000000004</v>
      </c>
      <c r="E149" s="25">
        <v>467148.04</v>
      </c>
      <c r="F149" s="25">
        <v>1112874.9099999999</v>
      </c>
      <c r="G149" s="25">
        <v>729345.71000000008</v>
      </c>
      <c r="H149" s="25">
        <v>72536.13</v>
      </c>
      <c r="I149" s="25">
        <v>39264.69</v>
      </c>
      <c r="J149" s="25">
        <v>449.13</v>
      </c>
      <c r="K149" s="25">
        <v>224.65</v>
      </c>
      <c r="L149" s="25">
        <v>3279.5299999999997</v>
      </c>
      <c r="M149" s="25">
        <v>76619.459999999992</v>
      </c>
      <c r="N149" s="25">
        <v>550.29</v>
      </c>
      <c r="O149" s="25">
        <v>177.53999999999996</v>
      </c>
      <c r="P149" s="25">
        <v>0</v>
      </c>
      <c r="Q149" s="25">
        <v>0</v>
      </c>
      <c r="R149" s="25">
        <v>2919.16</v>
      </c>
      <c r="S149" s="25">
        <v>515.89</v>
      </c>
      <c r="T149" s="25">
        <v>462.6</v>
      </c>
      <c r="U149" s="25">
        <v>-12030.96</v>
      </c>
      <c r="V149" s="25">
        <v>17066.809999999998</v>
      </c>
      <c r="W149" s="25">
        <v>13337.630000000001</v>
      </c>
      <c r="X149" s="25">
        <v>146.88</v>
      </c>
      <c r="Y149" s="25">
        <v>221.81</v>
      </c>
      <c r="Z149" s="25">
        <v>945086.95000000007</v>
      </c>
      <c r="AA149" s="25">
        <v>86097.430000000008</v>
      </c>
      <c r="AB149" s="25">
        <v>356.15000000000003</v>
      </c>
      <c r="AC149" s="25">
        <v>-15.23</v>
      </c>
      <c r="AD149" s="25">
        <v>81319.159999999989</v>
      </c>
    </row>
    <row r="150" spans="1:30">
      <c r="A150" s="62">
        <v>169</v>
      </c>
      <c r="B150" s="24" t="s">
        <v>167</v>
      </c>
      <c r="C150" s="25">
        <v>1510757.23</v>
      </c>
      <c r="D150" s="25">
        <v>102959.18000000001</v>
      </c>
      <c r="E150" s="25">
        <v>413945.68</v>
      </c>
      <c r="F150" s="25">
        <v>993852.37000000011</v>
      </c>
      <c r="G150" s="25">
        <v>693775.97</v>
      </c>
      <c r="H150" s="25">
        <v>58786.850000000006</v>
      </c>
      <c r="I150" s="25">
        <v>34547.480000000003</v>
      </c>
      <c r="J150" s="25">
        <v>562.20999999999992</v>
      </c>
      <c r="K150" s="25">
        <v>326.23</v>
      </c>
      <c r="L150" s="25">
        <v>1914.23</v>
      </c>
      <c r="M150" s="25">
        <v>34278.720000000001</v>
      </c>
      <c r="N150" s="25">
        <v>0</v>
      </c>
      <c r="O150" s="25">
        <v>162.53</v>
      </c>
      <c r="P150" s="25">
        <v>0</v>
      </c>
      <c r="Q150" s="25">
        <v>0</v>
      </c>
      <c r="R150" s="25">
        <v>859.59999999999991</v>
      </c>
      <c r="S150" s="25">
        <v>333.54</v>
      </c>
      <c r="T150" s="25">
        <v>462.6</v>
      </c>
      <c r="U150" s="25">
        <v>-11661.36</v>
      </c>
      <c r="V150" s="25">
        <v>15885.719999999998</v>
      </c>
      <c r="W150" s="25">
        <v>11305.25</v>
      </c>
      <c r="X150" s="25">
        <v>602.16</v>
      </c>
      <c r="Y150" s="25">
        <v>0</v>
      </c>
      <c r="Z150" s="25">
        <v>842141.74</v>
      </c>
      <c r="AA150" s="25">
        <v>76719.100000000006</v>
      </c>
      <c r="AB150" s="25">
        <v>358.09</v>
      </c>
      <c r="AC150" s="25">
        <v>-74.94</v>
      </c>
      <c r="AD150" s="25">
        <v>74558.460000000006</v>
      </c>
    </row>
    <row r="151" spans="1:30">
      <c r="A151" s="62">
        <v>170</v>
      </c>
      <c r="B151" s="24" t="s">
        <v>822</v>
      </c>
      <c r="C151" s="25">
        <v>1745369.99</v>
      </c>
      <c r="D151" s="25">
        <v>79382.149999999994</v>
      </c>
      <c r="E151" s="25">
        <v>488936.43</v>
      </c>
      <c r="F151" s="25">
        <v>1177051.4100000001</v>
      </c>
      <c r="G151" s="25">
        <v>751752.11999999988</v>
      </c>
      <c r="H151" s="25">
        <v>75348.66</v>
      </c>
      <c r="I151" s="25">
        <v>38733.32</v>
      </c>
      <c r="J151" s="25">
        <v>190.2</v>
      </c>
      <c r="K151" s="25">
        <v>665.7</v>
      </c>
      <c r="L151" s="25">
        <v>4911.8499999999995</v>
      </c>
      <c r="M151" s="25">
        <v>34461.64</v>
      </c>
      <c r="N151" s="25">
        <v>44.14</v>
      </c>
      <c r="O151" s="25">
        <v>223.65</v>
      </c>
      <c r="P151" s="25">
        <v>0</v>
      </c>
      <c r="Q151" s="25">
        <v>0</v>
      </c>
      <c r="R151" s="25">
        <v>2936.7</v>
      </c>
      <c r="S151" s="25">
        <v>330</v>
      </c>
      <c r="T151" s="25">
        <v>462.6</v>
      </c>
      <c r="U151" s="25">
        <v>-12903.48</v>
      </c>
      <c r="V151" s="25">
        <v>10829.54</v>
      </c>
      <c r="W151" s="25">
        <v>12427.83</v>
      </c>
      <c r="X151" s="25">
        <v>12.24</v>
      </c>
      <c r="Y151" s="25">
        <v>0</v>
      </c>
      <c r="Z151" s="25">
        <v>920426.71</v>
      </c>
      <c r="AA151" s="25">
        <v>83850.87</v>
      </c>
      <c r="AB151" s="25">
        <v>662.31000000000006</v>
      </c>
      <c r="AC151" s="25">
        <v>-311.19</v>
      </c>
      <c r="AD151" s="25">
        <v>171800.33</v>
      </c>
    </row>
    <row r="152" spans="1:30">
      <c r="A152" s="62">
        <v>171</v>
      </c>
      <c r="B152" s="24" t="s">
        <v>169</v>
      </c>
      <c r="C152" s="25">
        <v>3461668.61</v>
      </c>
      <c r="D152" s="25">
        <v>173516.53</v>
      </c>
      <c r="E152" s="25">
        <v>964318.12000000011</v>
      </c>
      <c r="F152" s="25">
        <v>2323833.96</v>
      </c>
      <c r="G152" s="25">
        <v>1463454.07</v>
      </c>
      <c r="H152" s="25">
        <v>103361.59</v>
      </c>
      <c r="I152" s="25">
        <v>51466.53</v>
      </c>
      <c r="J152" s="25">
        <v>769.05</v>
      </c>
      <c r="K152" s="25">
        <v>216.66</v>
      </c>
      <c r="L152" s="25">
        <v>4148.1600000000008</v>
      </c>
      <c r="M152" s="25">
        <v>49157.440000000002</v>
      </c>
      <c r="N152" s="25">
        <v>32.49</v>
      </c>
      <c r="O152" s="25">
        <v>588.78</v>
      </c>
      <c r="P152" s="25">
        <v>0</v>
      </c>
      <c r="Q152" s="25">
        <v>0</v>
      </c>
      <c r="R152" s="25">
        <v>982.99000000000012</v>
      </c>
      <c r="S152" s="25">
        <v>737.6</v>
      </c>
      <c r="T152" s="25">
        <v>462.6</v>
      </c>
      <c r="U152" s="25">
        <v>-28278.420000000002</v>
      </c>
      <c r="V152" s="25">
        <v>37967.929999999993</v>
      </c>
      <c r="W152" s="25">
        <v>19374.009999999998</v>
      </c>
      <c r="X152" s="25">
        <v>341.19000000000005</v>
      </c>
      <c r="Y152" s="25">
        <v>0</v>
      </c>
      <c r="Z152" s="25">
        <v>1704782.68</v>
      </c>
      <c r="AA152" s="25">
        <v>155305.71000000002</v>
      </c>
      <c r="AB152" s="25">
        <v>892.26</v>
      </c>
      <c r="AC152" s="25">
        <v>-115.63</v>
      </c>
      <c r="AD152" s="25">
        <v>462737.69999999995</v>
      </c>
    </row>
    <row r="153" spans="1:30">
      <c r="A153" s="62">
        <v>172</v>
      </c>
      <c r="B153" s="24" t="s">
        <v>170</v>
      </c>
      <c r="C153" s="25">
        <v>2202831.7799999998</v>
      </c>
      <c r="D153" s="25">
        <v>151289.24</v>
      </c>
      <c r="E153" s="25">
        <v>595390.02</v>
      </c>
      <c r="F153" s="25">
        <v>1456152.52</v>
      </c>
      <c r="G153" s="25">
        <v>931215.82999999984</v>
      </c>
      <c r="H153" s="25">
        <v>75046.16</v>
      </c>
      <c r="I153" s="25">
        <v>43221.14</v>
      </c>
      <c r="J153" s="25">
        <v>430.47999999999996</v>
      </c>
      <c r="K153" s="25">
        <v>897.56999999999994</v>
      </c>
      <c r="L153" s="25">
        <v>3241.0299999999997</v>
      </c>
      <c r="M153" s="25">
        <v>45727.5</v>
      </c>
      <c r="N153" s="25">
        <v>0</v>
      </c>
      <c r="O153" s="25">
        <v>454.17</v>
      </c>
      <c r="P153" s="25">
        <v>0</v>
      </c>
      <c r="Q153" s="25">
        <v>0</v>
      </c>
      <c r="R153" s="25">
        <v>2630.41</v>
      </c>
      <c r="S153" s="25">
        <v>443.96000000000004</v>
      </c>
      <c r="T153" s="25">
        <v>462.6</v>
      </c>
      <c r="U153" s="25">
        <v>-15188.34</v>
      </c>
      <c r="V153" s="25">
        <v>17317.86</v>
      </c>
      <c r="W153" s="25">
        <v>14460.380000000001</v>
      </c>
      <c r="X153" s="25">
        <v>36.47</v>
      </c>
      <c r="Y153" s="25">
        <v>0</v>
      </c>
      <c r="Z153" s="25">
        <v>1120397.2200000002</v>
      </c>
      <c r="AA153" s="25">
        <v>102068.18999999999</v>
      </c>
      <c r="AB153" s="25">
        <v>821.13</v>
      </c>
      <c r="AC153" s="25">
        <v>-173.38</v>
      </c>
      <c r="AD153" s="25">
        <v>232692.6</v>
      </c>
    </row>
    <row r="154" spans="1:30">
      <c r="A154" s="62">
        <v>173</v>
      </c>
      <c r="B154" s="24" t="s">
        <v>823</v>
      </c>
      <c r="C154" s="25">
        <v>3079360.1500000004</v>
      </c>
      <c r="D154" s="25">
        <v>175818.66</v>
      </c>
      <c r="E154" s="25">
        <v>847378.69</v>
      </c>
      <c r="F154" s="25">
        <v>2056162.8</v>
      </c>
      <c r="G154" s="25">
        <v>1308832.58</v>
      </c>
      <c r="H154" s="25">
        <v>93204.49</v>
      </c>
      <c r="I154" s="25">
        <v>49411.87</v>
      </c>
      <c r="J154" s="25">
        <v>895.44</v>
      </c>
      <c r="K154" s="25">
        <v>457.67999999999995</v>
      </c>
      <c r="L154" s="25">
        <v>3837.11</v>
      </c>
      <c r="M154" s="25">
        <v>68705.34</v>
      </c>
      <c r="N154" s="25">
        <v>0</v>
      </c>
      <c r="O154" s="25">
        <v>171.2</v>
      </c>
      <c r="P154" s="25">
        <v>0</v>
      </c>
      <c r="Q154" s="25">
        <v>0</v>
      </c>
      <c r="R154" s="25">
        <v>6915.2100000000009</v>
      </c>
      <c r="S154" s="25">
        <v>729.79000000000008</v>
      </c>
      <c r="T154" s="25">
        <v>462.6</v>
      </c>
      <c r="U154" s="25">
        <v>-23653.860000000004</v>
      </c>
      <c r="V154" s="25">
        <v>23924.850000000002</v>
      </c>
      <c r="W154" s="25">
        <v>21181.15</v>
      </c>
      <c r="X154" s="25">
        <v>215.48000000000002</v>
      </c>
      <c r="Y154" s="25">
        <v>480.47</v>
      </c>
      <c r="Z154" s="25">
        <v>1555771.4100000001</v>
      </c>
      <c r="AA154" s="25">
        <v>141730.76999999999</v>
      </c>
      <c r="AB154" s="25">
        <v>893.9899999999999</v>
      </c>
      <c r="AC154" s="25">
        <v>-278.60000000000002</v>
      </c>
      <c r="AD154" s="25">
        <v>357488.05000000005</v>
      </c>
    </row>
    <row r="155" spans="1:30">
      <c r="A155" s="62">
        <v>175</v>
      </c>
      <c r="B155" s="24" t="s">
        <v>172</v>
      </c>
      <c r="C155" s="25">
        <v>1824860.84</v>
      </c>
      <c r="D155" s="25">
        <v>64910.91</v>
      </c>
      <c r="E155" s="25">
        <v>520139.57999999996</v>
      </c>
      <c r="F155" s="25">
        <v>1239810.3499999999</v>
      </c>
      <c r="G155" s="25">
        <v>758290.94</v>
      </c>
      <c r="H155" s="25">
        <v>72702.720000000001</v>
      </c>
      <c r="I155" s="25">
        <v>37672.57</v>
      </c>
      <c r="J155" s="25">
        <v>378.45000000000005</v>
      </c>
      <c r="K155" s="25">
        <v>597.39</v>
      </c>
      <c r="L155" s="25">
        <v>5765.1500000000005</v>
      </c>
      <c r="M155" s="25">
        <v>30027.200000000001</v>
      </c>
      <c r="N155" s="25">
        <v>44.1</v>
      </c>
      <c r="O155" s="25">
        <v>283.33000000000004</v>
      </c>
      <c r="P155" s="25">
        <v>0</v>
      </c>
      <c r="Q155" s="25">
        <v>0</v>
      </c>
      <c r="R155" s="25">
        <v>2627.34</v>
      </c>
      <c r="S155" s="25">
        <v>455.81</v>
      </c>
      <c r="T155" s="25">
        <v>462.6</v>
      </c>
      <c r="U155" s="25">
        <v>-13613.16</v>
      </c>
      <c r="V155" s="25">
        <v>15952.11</v>
      </c>
      <c r="W155" s="25">
        <v>12707.85</v>
      </c>
      <c r="X155" s="25">
        <v>0</v>
      </c>
      <c r="Y155" s="25">
        <v>0</v>
      </c>
      <c r="Z155" s="25">
        <v>924354.39</v>
      </c>
      <c r="AA155" s="25">
        <v>84208.699999999983</v>
      </c>
      <c r="AB155" s="25">
        <v>574.48</v>
      </c>
      <c r="AC155" s="25">
        <v>-94.32999999999997</v>
      </c>
      <c r="AD155" s="25">
        <v>230578.43999999997</v>
      </c>
    </row>
    <row r="156" spans="1:30">
      <c r="A156" s="62">
        <v>176</v>
      </c>
      <c r="B156" s="24" t="s">
        <v>173</v>
      </c>
      <c r="C156" s="25">
        <v>2441375.2200000002</v>
      </c>
      <c r="D156" s="25">
        <v>111246.13</v>
      </c>
      <c r="E156" s="25">
        <v>684092.36</v>
      </c>
      <c r="F156" s="25">
        <v>1646036.7300000002</v>
      </c>
      <c r="G156" s="25">
        <v>1025579.4299999999</v>
      </c>
      <c r="H156" s="25">
        <v>87224.47</v>
      </c>
      <c r="I156" s="25">
        <v>40019.850000000006</v>
      </c>
      <c r="J156" s="25">
        <v>824.56999999999994</v>
      </c>
      <c r="K156" s="25">
        <v>234.71999999999997</v>
      </c>
      <c r="L156" s="25">
        <v>681.57999999999993</v>
      </c>
      <c r="M156" s="25">
        <v>32202</v>
      </c>
      <c r="N156" s="25">
        <v>0</v>
      </c>
      <c r="O156" s="25">
        <v>264.54999999999995</v>
      </c>
      <c r="P156" s="25">
        <v>0</v>
      </c>
      <c r="Q156" s="25">
        <v>0</v>
      </c>
      <c r="R156" s="25">
        <v>3556.6600000000012</v>
      </c>
      <c r="S156" s="25">
        <v>410.65000000000003</v>
      </c>
      <c r="T156" s="25">
        <v>462.6</v>
      </c>
      <c r="U156" s="25">
        <v>-18964.88</v>
      </c>
      <c r="V156" s="25">
        <v>15715.72</v>
      </c>
      <c r="W156" s="25">
        <v>16069.87</v>
      </c>
      <c r="X156" s="25">
        <v>45.59</v>
      </c>
      <c r="Y156" s="25">
        <v>476.07</v>
      </c>
      <c r="Z156" s="25">
        <v>1204803.46</v>
      </c>
      <c r="AA156" s="25">
        <v>109757.59000000001</v>
      </c>
      <c r="AB156" s="25">
        <v>555.59</v>
      </c>
      <c r="AC156" s="25">
        <v>-291.24</v>
      </c>
      <c r="AD156" s="25">
        <v>330628.82</v>
      </c>
    </row>
    <row r="157" spans="1:30">
      <c r="A157" s="62">
        <v>177</v>
      </c>
      <c r="B157" s="24" t="s">
        <v>174</v>
      </c>
      <c r="C157" s="25">
        <v>2698576.5300000003</v>
      </c>
      <c r="D157" s="25">
        <v>118243.62000000001</v>
      </c>
      <c r="E157" s="25">
        <v>758074.15999999992</v>
      </c>
      <c r="F157" s="25">
        <v>1822258.75</v>
      </c>
      <c r="G157" s="25">
        <v>1143485.01</v>
      </c>
      <c r="H157" s="25">
        <v>91796.12</v>
      </c>
      <c r="I157" s="25">
        <v>49597.06</v>
      </c>
      <c r="J157" s="25">
        <v>629.22</v>
      </c>
      <c r="K157" s="25">
        <v>221.12</v>
      </c>
      <c r="L157" s="25">
        <v>2305.0100000000002</v>
      </c>
      <c r="M157" s="25">
        <v>52129.55</v>
      </c>
      <c r="N157" s="25">
        <v>0</v>
      </c>
      <c r="O157" s="25">
        <v>242.60000000000002</v>
      </c>
      <c r="P157" s="25">
        <v>0</v>
      </c>
      <c r="Q157" s="25">
        <v>0</v>
      </c>
      <c r="R157" s="25">
        <v>3577.45</v>
      </c>
      <c r="S157" s="25">
        <v>568.82999999999993</v>
      </c>
      <c r="T157" s="25">
        <v>462.6</v>
      </c>
      <c r="U157" s="25">
        <v>-20687.059999999998</v>
      </c>
      <c r="V157" s="25">
        <v>20857.46</v>
      </c>
      <c r="W157" s="25">
        <v>18326.330000000002</v>
      </c>
      <c r="X157" s="25">
        <v>208.07999999999998</v>
      </c>
      <c r="Y157" s="25">
        <v>0</v>
      </c>
      <c r="Z157" s="25">
        <v>1363719.3699999999</v>
      </c>
      <c r="AA157" s="25">
        <v>124234.84000000001</v>
      </c>
      <c r="AB157" s="25">
        <v>864.98</v>
      </c>
      <c r="AC157" s="25">
        <v>-280.41000000000003</v>
      </c>
      <c r="AD157" s="25">
        <v>333159.15000000002</v>
      </c>
    </row>
    <row r="158" spans="1:30">
      <c r="A158" s="62">
        <v>178</v>
      </c>
      <c r="B158" s="24" t="s">
        <v>175</v>
      </c>
      <c r="C158" s="25">
        <v>2313035.2100000004</v>
      </c>
      <c r="D158" s="25">
        <v>177898.96</v>
      </c>
      <c r="E158" s="25">
        <v>616368.49</v>
      </c>
      <c r="F158" s="25">
        <v>1518767.76</v>
      </c>
      <c r="G158" s="25">
        <v>979736.72</v>
      </c>
      <c r="H158" s="25">
        <v>90240.28</v>
      </c>
      <c r="I158" s="25">
        <v>48034.15</v>
      </c>
      <c r="J158" s="25">
        <v>492.89</v>
      </c>
      <c r="K158" s="25">
        <v>375.15</v>
      </c>
      <c r="L158" s="25">
        <v>4078.87</v>
      </c>
      <c r="M158" s="25">
        <v>41916.9</v>
      </c>
      <c r="N158" s="25">
        <v>0</v>
      </c>
      <c r="O158" s="25">
        <v>198.66</v>
      </c>
      <c r="P158" s="25">
        <v>0</v>
      </c>
      <c r="Q158" s="25">
        <v>0</v>
      </c>
      <c r="R158" s="25">
        <v>3799.05</v>
      </c>
      <c r="S158" s="25">
        <v>379.24</v>
      </c>
      <c r="T158" s="25">
        <v>462.6</v>
      </c>
      <c r="U158" s="25">
        <v>-17333.04</v>
      </c>
      <c r="V158" s="25">
        <v>46429.39</v>
      </c>
      <c r="W158" s="25">
        <v>14642.349999999999</v>
      </c>
      <c r="X158" s="25">
        <v>229.4</v>
      </c>
      <c r="Y158" s="25">
        <v>0</v>
      </c>
      <c r="Z158" s="25">
        <v>1213682.6199999999</v>
      </c>
      <c r="AA158" s="25">
        <v>110566.48999999999</v>
      </c>
      <c r="AB158" s="25">
        <v>310.83</v>
      </c>
      <c r="AC158" s="25">
        <v>60.44</v>
      </c>
      <c r="AD158" s="25">
        <v>194268.24</v>
      </c>
    </row>
    <row r="159" spans="1:30">
      <c r="A159" s="62">
        <v>179</v>
      </c>
      <c r="B159" s="24" t="s">
        <v>176</v>
      </c>
      <c r="C159" s="25">
        <v>1787256.98</v>
      </c>
      <c r="D159" s="25">
        <v>138810.57999999999</v>
      </c>
      <c r="E159" s="25">
        <v>475919.16000000003</v>
      </c>
      <c r="F159" s="25">
        <v>1172527.2399999998</v>
      </c>
      <c r="G159" s="25">
        <v>783433.08000000007</v>
      </c>
      <c r="H159" s="25">
        <v>77856.449999999983</v>
      </c>
      <c r="I159" s="25">
        <v>39919.649999999994</v>
      </c>
      <c r="J159" s="25">
        <v>1139.06</v>
      </c>
      <c r="K159" s="25">
        <v>703.67000000000007</v>
      </c>
      <c r="L159" s="25">
        <v>5439.82</v>
      </c>
      <c r="M159" s="25">
        <v>84576.5</v>
      </c>
      <c r="N159" s="25">
        <v>0</v>
      </c>
      <c r="O159" s="25">
        <v>397.9</v>
      </c>
      <c r="P159" s="25">
        <v>0</v>
      </c>
      <c r="Q159" s="25">
        <v>0</v>
      </c>
      <c r="R159" s="25">
        <v>2960.3199999999997</v>
      </c>
      <c r="S159" s="25">
        <v>409.42</v>
      </c>
      <c r="T159" s="25">
        <v>462.6</v>
      </c>
      <c r="U159" s="25">
        <v>-13083.960000000001</v>
      </c>
      <c r="V159" s="25">
        <v>12919.880000000001</v>
      </c>
      <c r="W159" s="25">
        <v>11850.64</v>
      </c>
      <c r="X159" s="25">
        <v>0</v>
      </c>
      <c r="Y159" s="25">
        <v>0</v>
      </c>
      <c r="Z159" s="25">
        <v>1008985.04</v>
      </c>
      <c r="AA159" s="25">
        <v>91918.53</v>
      </c>
      <c r="AB159" s="25">
        <v>699.37</v>
      </c>
      <c r="AC159" s="25">
        <v>-80.25</v>
      </c>
      <c r="AD159" s="25">
        <v>70844.05</v>
      </c>
    </row>
    <row r="160" spans="1:30">
      <c r="A160" s="62">
        <v>181</v>
      </c>
      <c r="B160" s="24" t="s">
        <v>824</v>
      </c>
      <c r="C160" s="25">
        <v>1921303.3399999999</v>
      </c>
      <c r="D160" s="25">
        <v>125581.42</v>
      </c>
      <c r="E160" s="25">
        <v>524357.77999999991</v>
      </c>
      <c r="F160" s="25">
        <v>1271364.1399999999</v>
      </c>
      <c r="G160" s="25">
        <v>839378.64</v>
      </c>
      <c r="H160" s="25">
        <v>89653.260000000009</v>
      </c>
      <c r="I160" s="25">
        <v>47507.859999999993</v>
      </c>
      <c r="J160" s="25">
        <v>432.49000000000007</v>
      </c>
      <c r="K160" s="25">
        <v>264.77999999999997</v>
      </c>
      <c r="L160" s="25">
        <v>4795.3599999999997</v>
      </c>
      <c r="M160" s="25">
        <v>39420</v>
      </c>
      <c r="N160" s="25">
        <v>0</v>
      </c>
      <c r="O160" s="25">
        <v>233.33</v>
      </c>
      <c r="P160" s="25">
        <v>0</v>
      </c>
      <c r="Q160" s="25">
        <v>0</v>
      </c>
      <c r="R160" s="25">
        <v>3998.1800000000003</v>
      </c>
      <c r="S160" s="25">
        <v>499.11</v>
      </c>
      <c r="T160" s="25">
        <v>462.6</v>
      </c>
      <c r="U160" s="25">
        <v>-14537.640000000001</v>
      </c>
      <c r="V160" s="25">
        <v>39099.19</v>
      </c>
      <c r="W160" s="25">
        <v>13886.710000000001</v>
      </c>
      <c r="X160" s="25">
        <v>182.59</v>
      </c>
      <c r="Y160" s="25">
        <v>0</v>
      </c>
      <c r="Z160" s="25">
        <v>1065276.47</v>
      </c>
      <c r="AA160" s="25">
        <v>97046.689999999988</v>
      </c>
      <c r="AB160" s="25">
        <v>313.81</v>
      </c>
      <c r="AC160" s="25">
        <v>65.960000000000008</v>
      </c>
      <c r="AD160" s="25">
        <v>108793.13</v>
      </c>
    </row>
    <row r="161" spans="1:30">
      <c r="A161" s="62">
        <v>182</v>
      </c>
      <c r="B161" s="24" t="s">
        <v>178</v>
      </c>
      <c r="C161" s="25">
        <v>2310648.48</v>
      </c>
      <c r="D161" s="25">
        <v>130871.8</v>
      </c>
      <c r="E161" s="25">
        <v>635729.81999999995</v>
      </c>
      <c r="F161" s="25">
        <v>1544046.8599999999</v>
      </c>
      <c r="G161" s="25">
        <v>1028649.01</v>
      </c>
      <c r="H161" s="25">
        <v>84355.25</v>
      </c>
      <c r="I161" s="25">
        <v>47416.950000000004</v>
      </c>
      <c r="J161" s="25">
        <v>744.73</v>
      </c>
      <c r="K161" s="25">
        <v>179.07</v>
      </c>
      <c r="L161" s="25">
        <v>3376.39</v>
      </c>
      <c r="M161" s="25">
        <v>59899.5</v>
      </c>
      <c r="N161" s="25">
        <v>0</v>
      </c>
      <c r="O161" s="25">
        <v>220.87</v>
      </c>
      <c r="P161" s="25">
        <v>0</v>
      </c>
      <c r="Q161" s="25">
        <v>0</v>
      </c>
      <c r="R161" s="25">
        <v>8092.58</v>
      </c>
      <c r="S161" s="25">
        <v>374.35</v>
      </c>
      <c r="T161" s="25">
        <v>462.6</v>
      </c>
      <c r="U161" s="25">
        <v>-17270.66</v>
      </c>
      <c r="V161" s="25">
        <v>13189.07</v>
      </c>
      <c r="W161" s="25">
        <v>17562.47</v>
      </c>
      <c r="X161" s="25">
        <v>0</v>
      </c>
      <c r="Y161" s="25">
        <v>0</v>
      </c>
      <c r="Z161" s="25">
        <v>1247252.19</v>
      </c>
      <c r="AA161" s="25">
        <v>113624.68000000001</v>
      </c>
      <c r="AB161" s="25">
        <v>1084.1999999999998</v>
      </c>
      <c r="AC161" s="25">
        <v>-829.7</v>
      </c>
      <c r="AD161" s="25">
        <v>181256.11000000002</v>
      </c>
    </row>
    <row r="162" spans="1:30">
      <c r="A162" s="62">
        <v>185</v>
      </c>
      <c r="B162" s="24" t="s">
        <v>825</v>
      </c>
      <c r="C162" s="25">
        <v>2425060.3100000005</v>
      </c>
      <c r="D162" s="25">
        <v>312455.56999999995</v>
      </c>
      <c r="E162" s="25">
        <v>590624.44000000006</v>
      </c>
      <c r="F162" s="25">
        <v>1521980.3</v>
      </c>
      <c r="G162" s="25">
        <v>1027047.05</v>
      </c>
      <c r="H162" s="25">
        <v>111735.41999999998</v>
      </c>
      <c r="I162" s="25">
        <v>52397.55</v>
      </c>
      <c r="J162" s="25">
        <v>633.03</v>
      </c>
      <c r="K162" s="25">
        <v>230.83000000000004</v>
      </c>
      <c r="L162" s="25">
        <v>5201.05</v>
      </c>
      <c r="M162" s="25">
        <v>65826.66</v>
      </c>
      <c r="N162" s="25">
        <v>0</v>
      </c>
      <c r="O162" s="25">
        <v>181.09</v>
      </c>
      <c r="P162" s="25">
        <v>0</v>
      </c>
      <c r="Q162" s="25">
        <v>0</v>
      </c>
      <c r="R162" s="25">
        <v>3852.22</v>
      </c>
      <c r="S162" s="25">
        <v>445.35</v>
      </c>
      <c r="T162" s="25">
        <v>462.6</v>
      </c>
      <c r="U162" s="25">
        <v>-18533.16</v>
      </c>
      <c r="V162" s="25">
        <v>50377.590000000004</v>
      </c>
      <c r="W162" s="25">
        <v>11642.949999999999</v>
      </c>
      <c r="X162" s="25">
        <v>202.98000000000002</v>
      </c>
      <c r="Y162" s="25">
        <v>0</v>
      </c>
      <c r="Z162" s="25">
        <v>1311703.22</v>
      </c>
      <c r="AA162" s="25">
        <v>119496.18</v>
      </c>
      <c r="AB162" s="25">
        <v>568.57000000000005</v>
      </c>
      <c r="AC162" s="25">
        <v>-16.110000000000003</v>
      </c>
      <c r="AD162" s="25">
        <v>90196.25</v>
      </c>
    </row>
    <row r="163" spans="1:30">
      <c r="A163" s="62">
        <v>186</v>
      </c>
      <c r="B163" s="24" t="s">
        <v>826</v>
      </c>
      <c r="C163" s="25">
        <v>1741888.1</v>
      </c>
      <c r="D163" s="25">
        <v>58935.109999999993</v>
      </c>
      <c r="E163" s="25">
        <v>497120.56000000006</v>
      </c>
      <c r="F163" s="25">
        <v>1185832.43</v>
      </c>
      <c r="G163" s="25">
        <v>730591.17</v>
      </c>
      <c r="H163" s="25">
        <v>94110.680000000008</v>
      </c>
      <c r="I163" s="25">
        <v>49724.36</v>
      </c>
      <c r="J163" s="25">
        <v>365.2</v>
      </c>
      <c r="K163" s="25">
        <v>186.53000000000003</v>
      </c>
      <c r="L163" s="25">
        <v>5467.21</v>
      </c>
      <c r="M163" s="25">
        <v>75345</v>
      </c>
      <c r="N163" s="25">
        <v>364.95</v>
      </c>
      <c r="O163" s="25">
        <v>242.91000000000003</v>
      </c>
      <c r="P163" s="25">
        <v>0</v>
      </c>
      <c r="Q163" s="25">
        <v>0</v>
      </c>
      <c r="R163" s="25">
        <v>3678.73</v>
      </c>
      <c r="S163" s="25">
        <v>435.75</v>
      </c>
      <c r="T163" s="25">
        <v>462.6</v>
      </c>
      <c r="U163" s="25">
        <v>-14876.7</v>
      </c>
      <c r="V163" s="25">
        <v>41713.83</v>
      </c>
      <c r="W163" s="25">
        <v>10797.319999999998</v>
      </c>
      <c r="X163" s="25">
        <v>159.63</v>
      </c>
      <c r="Y163" s="25">
        <v>0</v>
      </c>
      <c r="Z163" s="25">
        <v>998769.17999999993</v>
      </c>
      <c r="AA163" s="25">
        <v>90987.87</v>
      </c>
      <c r="AB163" s="25">
        <v>493.25</v>
      </c>
      <c r="AC163" s="25">
        <v>-219.09000000000003</v>
      </c>
      <c r="AD163" s="25">
        <v>95363.06</v>
      </c>
    </row>
    <row r="164" spans="1:30">
      <c r="A164" s="62">
        <v>187</v>
      </c>
      <c r="B164" s="24" t="s">
        <v>827</v>
      </c>
      <c r="C164" s="25">
        <v>3469863.4899999993</v>
      </c>
      <c r="D164" s="25">
        <v>300693.75</v>
      </c>
      <c r="E164" s="25">
        <v>909739.5</v>
      </c>
      <c r="F164" s="25">
        <v>2259430.2400000002</v>
      </c>
      <c r="G164" s="25">
        <v>1546678.0399999998</v>
      </c>
      <c r="H164" s="25">
        <v>88801.8</v>
      </c>
      <c r="I164" s="25">
        <v>49118.93</v>
      </c>
      <c r="J164" s="25">
        <v>1161.24</v>
      </c>
      <c r="K164" s="25">
        <v>542.76</v>
      </c>
      <c r="L164" s="25">
        <v>4022.32</v>
      </c>
      <c r="M164" s="25">
        <v>97337.75999999998</v>
      </c>
      <c r="N164" s="25">
        <v>44.47</v>
      </c>
      <c r="O164" s="25">
        <v>153.20000000000002</v>
      </c>
      <c r="P164" s="25">
        <v>0</v>
      </c>
      <c r="Q164" s="25">
        <v>0</v>
      </c>
      <c r="R164" s="25">
        <v>3165.3399999999997</v>
      </c>
      <c r="S164" s="25">
        <v>617.54999999999995</v>
      </c>
      <c r="T164" s="25">
        <v>462.6</v>
      </c>
      <c r="U164" s="25">
        <v>-23323.199999999997</v>
      </c>
      <c r="V164" s="25">
        <v>13850.68</v>
      </c>
      <c r="W164" s="25">
        <v>26156.39</v>
      </c>
      <c r="X164" s="25">
        <v>47.5</v>
      </c>
      <c r="Y164" s="25">
        <v>439.98</v>
      </c>
      <c r="Z164" s="25">
        <v>1809277.35</v>
      </c>
      <c r="AA164" s="25">
        <v>164825.17000000001</v>
      </c>
      <c r="AB164" s="25">
        <v>1155.0999999999999</v>
      </c>
      <c r="AC164" s="25">
        <v>-192.06000000000014</v>
      </c>
      <c r="AD164" s="25">
        <v>283980.56999999995</v>
      </c>
    </row>
    <row r="165" spans="1:30">
      <c r="A165" s="62">
        <v>188</v>
      </c>
      <c r="B165" s="24" t="s">
        <v>210</v>
      </c>
      <c r="C165" s="25">
        <v>1364838.62</v>
      </c>
      <c r="D165" s="25">
        <v>63227.31</v>
      </c>
      <c r="E165" s="25">
        <v>382029.2</v>
      </c>
      <c r="F165" s="25">
        <v>919582.11</v>
      </c>
      <c r="G165" s="25">
        <v>578482.22</v>
      </c>
      <c r="H165" s="25">
        <v>64909.900000000009</v>
      </c>
      <c r="I165" s="25">
        <v>35166.19</v>
      </c>
      <c r="J165" s="25">
        <v>156.87</v>
      </c>
      <c r="K165" s="25">
        <v>215.01000000000002</v>
      </c>
      <c r="L165" s="25">
        <v>4097.72</v>
      </c>
      <c r="M165" s="25">
        <v>75802.98</v>
      </c>
      <c r="N165" s="25">
        <v>0</v>
      </c>
      <c r="O165" s="25">
        <v>117.49000000000001</v>
      </c>
      <c r="P165" s="25">
        <v>0</v>
      </c>
      <c r="Q165" s="25">
        <v>0</v>
      </c>
      <c r="R165" s="25">
        <v>2315.1499999999996</v>
      </c>
      <c r="S165" s="25">
        <v>425.61</v>
      </c>
      <c r="T165" s="25">
        <v>462.6</v>
      </c>
      <c r="U165" s="25">
        <v>-11078.820000000002</v>
      </c>
      <c r="V165" s="25">
        <v>16064.41</v>
      </c>
      <c r="W165" s="25">
        <v>8930.91</v>
      </c>
      <c r="X165" s="25">
        <v>111.69</v>
      </c>
      <c r="Y165" s="25">
        <v>0</v>
      </c>
      <c r="Z165" s="25">
        <v>776179.95000000007</v>
      </c>
      <c r="AA165" s="25">
        <v>70709.990000000005</v>
      </c>
      <c r="AB165" s="25">
        <v>193.89999999999998</v>
      </c>
      <c r="AC165" s="25">
        <v>-53.06</v>
      </c>
      <c r="AD165" s="25">
        <v>72445.210000000006</v>
      </c>
    </row>
    <row r="166" spans="1:30">
      <c r="A166" s="62">
        <v>189</v>
      </c>
      <c r="B166" s="24" t="s">
        <v>828</v>
      </c>
      <c r="C166" s="25">
        <v>1960577.9699999997</v>
      </c>
      <c r="D166" s="25">
        <v>89826.930000000008</v>
      </c>
      <c r="E166" s="25">
        <v>549007.65</v>
      </c>
      <c r="F166" s="25">
        <v>1321743.3899999999</v>
      </c>
      <c r="G166" s="25">
        <v>833990.79</v>
      </c>
      <c r="H166" s="25">
        <v>85429.27</v>
      </c>
      <c r="I166" s="25">
        <v>45878</v>
      </c>
      <c r="J166" s="25">
        <v>424.34999999999997</v>
      </c>
      <c r="K166" s="25">
        <v>214.42999999999998</v>
      </c>
      <c r="L166" s="25">
        <v>4065.0299999999997</v>
      </c>
      <c r="M166" s="25">
        <v>80412.479999999996</v>
      </c>
      <c r="N166" s="25">
        <v>1874.59</v>
      </c>
      <c r="O166" s="25">
        <v>233.75</v>
      </c>
      <c r="P166" s="25">
        <v>0</v>
      </c>
      <c r="Q166" s="25">
        <v>0</v>
      </c>
      <c r="R166" s="25">
        <v>2701.77</v>
      </c>
      <c r="S166" s="25">
        <v>551.53</v>
      </c>
      <c r="T166" s="25">
        <v>462.6</v>
      </c>
      <c r="U166" s="25">
        <v>-14609.52</v>
      </c>
      <c r="V166" s="25">
        <v>14008.880000000001</v>
      </c>
      <c r="W166" s="25">
        <v>13951.55</v>
      </c>
      <c r="X166" s="25">
        <v>167.07999999999998</v>
      </c>
      <c r="Y166" s="25">
        <v>0</v>
      </c>
      <c r="Z166" s="25">
        <v>1069756.6000000001</v>
      </c>
      <c r="AA166" s="25">
        <v>97454.819999999992</v>
      </c>
      <c r="AB166" s="25">
        <v>910.7700000000001</v>
      </c>
      <c r="AC166" s="25">
        <v>-15.96</v>
      </c>
      <c r="AD166" s="25">
        <v>153605.23000000001</v>
      </c>
    </row>
    <row r="167" spans="1:30">
      <c r="A167" s="62">
        <v>190</v>
      </c>
      <c r="B167" s="24" t="s">
        <v>829</v>
      </c>
      <c r="C167" s="25">
        <v>1592135.6999999997</v>
      </c>
      <c r="D167" s="25">
        <v>21912.54</v>
      </c>
      <c r="E167" s="25">
        <v>468491.63</v>
      </c>
      <c r="F167" s="25">
        <v>1101731.53</v>
      </c>
      <c r="G167" s="25">
        <v>682221.06</v>
      </c>
      <c r="H167" s="25">
        <v>66677.899999999994</v>
      </c>
      <c r="I167" s="25">
        <v>34960.569999999992</v>
      </c>
      <c r="J167" s="25">
        <v>370.6</v>
      </c>
      <c r="K167" s="25">
        <v>147.18</v>
      </c>
      <c r="L167" s="25">
        <v>2263.6299999999997</v>
      </c>
      <c r="M167" s="25">
        <v>70128</v>
      </c>
      <c r="N167" s="25">
        <v>238.71</v>
      </c>
      <c r="O167" s="25">
        <v>171.53</v>
      </c>
      <c r="P167" s="25">
        <v>0</v>
      </c>
      <c r="Q167" s="25">
        <v>0</v>
      </c>
      <c r="R167" s="25">
        <v>2642.6600000000003</v>
      </c>
      <c r="S167" s="25">
        <v>337.32</v>
      </c>
      <c r="T167" s="25">
        <v>462.6</v>
      </c>
      <c r="U167" s="25">
        <v>-11970.67</v>
      </c>
      <c r="V167" s="25">
        <v>12560.97</v>
      </c>
      <c r="W167" s="25">
        <v>12121.85</v>
      </c>
      <c r="X167" s="25">
        <v>0</v>
      </c>
      <c r="Y167" s="25">
        <v>0</v>
      </c>
      <c r="Z167" s="25">
        <v>873333.91999999993</v>
      </c>
      <c r="AA167" s="25">
        <v>79560.72</v>
      </c>
      <c r="AB167" s="25">
        <v>830.98</v>
      </c>
      <c r="AC167" s="25">
        <v>108.81</v>
      </c>
      <c r="AD167" s="25">
        <v>148114.72999999998</v>
      </c>
    </row>
    <row r="168" spans="1:30">
      <c r="A168" s="62">
        <v>191</v>
      </c>
      <c r="B168" s="24" t="s">
        <v>830</v>
      </c>
      <c r="C168" s="25">
        <v>1612740.54</v>
      </c>
      <c r="D168" s="25">
        <v>21022.550000000003</v>
      </c>
      <c r="E168" s="25">
        <v>475378.44000000006</v>
      </c>
      <c r="F168" s="25">
        <v>1116339.55</v>
      </c>
      <c r="G168" s="25">
        <v>702137.10000000009</v>
      </c>
      <c r="H168" s="25">
        <v>74751.44</v>
      </c>
      <c r="I168" s="25">
        <v>39134.799999999996</v>
      </c>
      <c r="J168" s="25">
        <v>363.15999999999997</v>
      </c>
      <c r="K168" s="25">
        <v>185.44</v>
      </c>
      <c r="L168" s="25">
        <v>5025.37</v>
      </c>
      <c r="M168" s="25">
        <v>83358.570000000007</v>
      </c>
      <c r="N168" s="25">
        <v>90</v>
      </c>
      <c r="O168" s="25">
        <v>154.54000000000002</v>
      </c>
      <c r="P168" s="25">
        <v>0</v>
      </c>
      <c r="Q168" s="25">
        <v>0</v>
      </c>
      <c r="R168" s="25">
        <v>3149.25</v>
      </c>
      <c r="S168" s="25">
        <v>321.39</v>
      </c>
      <c r="T168" s="25">
        <v>462.6</v>
      </c>
      <c r="U168" s="25">
        <v>-12338.58</v>
      </c>
      <c r="V168" s="25">
        <v>10398.64</v>
      </c>
      <c r="W168" s="25">
        <v>12782.91</v>
      </c>
      <c r="X168" s="25">
        <v>0</v>
      </c>
      <c r="Y168" s="25">
        <v>0</v>
      </c>
      <c r="Z168" s="25">
        <v>919976.62999999989</v>
      </c>
      <c r="AA168" s="25">
        <v>83809.88</v>
      </c>
      <c r="AB168" s="25">
        <v>655.07999999999993</v>
      </c>
      <c r="AC168" s="25">
        <v>-453.61</v>
      </c>
      <c r="AD168" s="25">
        <v>111444.36</v>
      </c>
    </row>
    <row r="169" spans="1:30">
      <c r="A169" s="62">
        <v>192</v>
      </c>
      <c r="B169" s="24" t="s">
        <v>831</v>
      </c>
      <c r="C169" s="25">
        <v>1931729.96</v>
      </c>
      <c r="D169" s="25">
        <v>27379.72</v>
      </c>
      <c r="E169" s="25">
        <v>567754.19999999995</v>
      </c>
      <c r="F169" s="25">
        <v>1336596.04</v>
      </c>
      <c r="G169" s="25">
        <v>859107.3899999999</v>
      </c>
      <c r="H169" s="25">
        <v>69508.59</v>
      </c>
      <c r="I169" s="25">
        <v>39505.979999999996</v>
      </c>
      <c r="J169" s="25">
        <v>735.49</v>
      </c>
      <c r="K169" s="25">
        <v>443.14</v>
      </c>
      <c r="L169" s="25">
        <v>5514.29</v>
      </c>
      <c r="M169" s="25">
        <v>82590</v>
      </c>
      <c r="N169" s="25">
        <v>0</v>
      </c>
      <c r="O169" s="25">
        <v>156.76000000000002</v>
      </c>
      <c r="P169" s="25">
        <v>0</v>
      </c>
      <c r="Q169" s="25">
        <v>0</v>
      </c>
      <c r="R169" s="25">
        <v>2903.2799999999997</v>
      </c>
      <c r="S169" s="25">
        <v>430.35</v>
      </c>
      <c r="T169" s="25">
        <v>462.6</v>
      </c>
      <c r="U169" s="25">
        <v>-14053.800000000001</v>
      </c>
      <c r="V169" s="25">
        <v>13749.43</v>
      </c>
      <c r="W169" s="25">
        <v>16452.62</v>
      </c>
      <c r="X169" s="25">
        <v>0</v>
      </c>
      <c r="Y169" s="25">
        <v>0</v>
      </c>
      <c r="Z169" s="25">
        <v>1077506.1199999999</v>
      </c>
      <c r="AA169" s="25">
        <v>98160.81</v>
      </c>
      <c r="AB169" s="25">
        <v>635.91</v>
      </c>
      <c r="AC169" s="25">
        <v>-171.14000000000001</v>
      </c>
      <c r="AD169" s="25">
        <v>160122.05000000002</v>
      </c>
    </row>
    <row r="170" spans="1:30">
      <c r="A170" s="62">
        <v>193</v>
      </c>
      <c r="B170" s="24" t="s">
        <v>184</v>
      </c>
      <c r="C170" s="25">
        <v>1781231.15</v>
      </c>
      <c r="D170" s="25">
        <v>69015.149999999994</v>
      </c>
      <c r="E170" s="25">
        <v>504842.33</v>
      </c>
      <c r="F170" s="25">
        <v>1207373.6700000002</v>
      </c>
      <c r="G170" s="25">
        <v>755787.89000000013</v>
      </c>
      <c r="H170" s="25">
        <v>76980.81</v>
      </c>
      <c r="I170" s="25">
        <v>43150.900000000009</v>
      </c>
      <c r="J170" s="25">
        <v>336.45000000000005</v>
      </c>
      <c r="K170" s="25">
        <v>168.95999999999998</v>
      </c>
      <c r="L170" s="25">
        <v>4031.0299999999997</v>
      </c>
      <c r="M170" s="25">
        <v>79296</v>
      </c>
      <c r="N170" s="25">
        <v>27.18</v>
      </c>
      <c r="O170" s="25">
        <v>229.58999999999997</v>
      </c>
      <c r="P170" s="25">
        <v>0</v>
      </c>
      <c r="Q170" s="25">
        <v>0</v>
      </c>
      <c r="R170" s="25">
        <v>6576.25</v>
      </c>
      <c r="S170" s="25">
        <v>585.85</v>
      </c>
      <c r="T170" s="25">
        <v>462.6</v>
      </c>
      <c r="U170" s="25">
        <v>-13398.77</v>
      </c>
      <c r="V170" s="25">
        <v>10678.01</v>
      </c>
      <c r="W170" s="25">
        <v>11473.5</v>
      </c>
      <c r="X170" s="25">
        <v>91.8</v>
      </c>
      <c r="Y170" s="25">
        <v>0</v>
      </c>
      <c r="Z170" s="25">
        <v>976478.06</v>
      </c>
      <c r="AA170" s="25">
        <v>88957.16</v>
      </c>
      <c r="AB170" s="25">
        <v>673.18</v>
      </c>
      <c r="AC170" s="25">
        <v>-127.95</v>
      </c>
      <c r="AD170" s="25">
        <v>141137.32</v>
      </c>
    </row>
  </sheetData>
  <autoFilter ref="A4:AD4"/>
  <sortState ref="A5:BB171">
    <sortCondition ref="A5:A171"/>
  </sortState>
  <pageMargins left="0.7" right="0.7" top="0.75" bottom="0.75" header="0.3" footer="0.3"/>
  <pageSetup scale="75" orientation="landscape" horizontalDpi="1200" verticalDpi="1200"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sheetPr>
    <tabColor theme="9" tint="0.59999389629810485"/>
  </sheetPr>
  <dimension ref="A1:K173"/>
  <sheetViews>
    <sheetView zoomScaleNormal="100" workbookViewId="0">
      <pane ySplit="6" topLeftCell="A7" activePane="bottomLeft" state="frozen"/>
      <selection pane="bottomLeft" activeCell="A7" sqref="A7"/>
    </sheetView>
  </sheetViews>
  <sheetFormatPr defaultRowHeight="15"/>
  <cols>
    <col min="1" max="1" width="11.140625" customWidth="1"/>
    <col min="2" max="2" width="46.42578125" customWidth="1"/>
    <col min="3" max="3" width="13.85546875" customWidth="1"/>
    <col min="4" max="4" width="14.5703125" customWidth="1"/>
  </cols>
  <sheetData>
    <row r="1" spans="1:11" ht="21">
      <c r="A1" s="3" t="s">
        <v>947</v>
      </c>
    </row>
    <row r="2" spans="1:11" ht="18.75">
      <c r="A2" s="2" t="s">
        <v>217</v>
      </c>
    </row>
    <row r="4" spans="1:11" ht="46.5" customHeight="1">
      <c r="A4" s="91" t="s">
        <v>218</v>
      </c>
      <c r="B4" s="91"/>
      <c r="C4" s="91"/>
      <c r="D4" s="91"/>
      <c r="E4" s="8"/>
      <c r="F4" s="8"/>
      <c r="G4" s="8"/>
      <c r="H4" s="8"/>
      <c r="I4" s="8"/>
      <c r="J4" s="8"/>
      <c r="K4" s="8"/>
    </row>
    <row r="6" spans="1:11" ht="30">
      <c r="A6" s="38" t="s">
        <v>0</v>
      </c>
      <c r="B6" s="38" t="s">
        <v>1</v>
      </c>
      <c r="C6" s="39" t="s">
        <v>219</v>
      </c>
      <c r="D6" s="39" t="s">
        <v>220</v>
      </c>
    </row>
    <row r="7" spans="1:11">
      <c r="A7" s="9">
        <v>2</v>
      </c>
      <c r="B7" s="10" t="s">
        <v>30</v>
      </c>
      <c r="C7" s="11">
        <v>25964</v>
      </c>
      <c r="D7" s="12">
        <v>135965.55799999982</v>
      </c>
    </row>
    <row r="8" spans="1:11">
      <c r="A8" s="9">
        <v>3</v>
      </c>
      <c r="B8" s="10" t="s">
        <v>788</v>
      </c>
      <c r="C8" s="11">
        <v>43761</v>
      </c>
      <c r="D8" s="12">
        <v>271587.89620000066</v>
      </c>
    </row>
    <row r="9" spans="1:11">
      <c r="A9" s="9">
        <v>5</v>
      </c>
      <c r="B9" s="10" t="s">
        <v>789</v>
      </c>
      <c r="C9" s="11">
        <v>27493</v>
      </c>
      <c r="D9" s="12">
        <v>187846.48609999989</v>
      </c>
    </row>
    <row r="10" spans="1:11">
      <c r="A10" s="9">
        <v>6</v>
      </c>
      <c r="B10" s="10" t="s">
        <v>33</v>
      </c>
      <c r="C10" s="11">
        <v>16334</v>
      </c>
      <c r="D10" s="12">
        <v>90653.640599999766</v>
      </c>
    </row>
    <row r="11" spans="1:11">
      <c r="A11" s="9">
        <v>7</v>
      </c>
      <c r="B11" s="10" t="s">
        <v>34</v>
      </c>
      <c r="C11" s="11">
        <v>24917</v>
      </c>
      <c r="D11" s="12">
        <v>164988.3718999995</v>
      </c>
    </row>
    <row r="12" spans="1:11">
      <c r="A12" s="9">
        <v>8</v>
      </c>
      <c r="B12" s="10" t="s">
        <v>35</v>
      </c>
      <c r="C12" s="11">
        <v>19649</v>
      </c>
      <c r="D12" s="12">
        <v>111798.33489999991</v>
      </c>
    </row>
    <row r="13" spans="1:11">
      <c r="A13" s="9">
        <v>10</v>
      </c>
      <c r="B13" s="10" t="s">
        <v>36</v>
      </c>
      <c r="C13" s="11">
        <v>21753</v>
      </c>
      <c r="D13" s="12">
        <v>122801.71020000009</v>
      </c>
    </row>
    <row r="14" spans="1:11">
      <c r="A14" s="9">
        <v>11</v>
      </c>
      <c r="B14" s="10" t="s">
        <v>37</v>
      </c>
      <c r="C14" s="11">
        <v>29069</v>
      </c>
      <c r="D14" s="12">
        <v>181473.16959999944</v>
      </c>
    </row>
    <row r="15" spans="1:11">
      <c r="A15" s="9">
        <v>12</v>
      </c>
      <c r="B15" s="10" t="s">
        <v>38</v>
      </c>
      <c r="C15" s="11">
        <v>24888</v>
      </c>
      <c r="D15" s="12">
        <v>142217.5090999997</v>
      </c>
    </row>
    <row r="16" spans="1:11">
      <c r="A16" s="9">
        <v>13</v>
      </c>
      <c r="B16" s="10" t="s">
        <v>39</v>
      </c>
      <c r="C16" s="11">
        <v>30226</v>
      </c>
      <c r="D16" s="12">
        <v>179765.19100000043</v>
      </c>
    </row>
    <row r="17" spans="1:4">
      <c r="A17" s="9">
        <v>14</v>
      </c>
      <c r="B17" s="10" t="s">
        <v>40</v>
      </c>
      <c r="C17" s="11">
        <v>36518</v>
      </c>
      <c r="D17" s="12">
        <v>213926.38379999966</v>
      </c>
    </row>
    <row r="18" spans="1:4">
      <c r="A18" s="9">
        <v>15</v>
      </c>
      <c r="B18" s="10" t="s">
        <v>790</v>
      </c>
      <c r="C18" s="11">
        <v>28365</v>
      </c>
      <c r="D18" s="12">
        <v>167775.57289999991</v>
      </c>
    </row>
    <row r="19" spans="1:4">
      <c r="A19" s="9">
        <v>16</v>
      </c>
      <c r="B19" s="10" t="s">
        <v>42</v>
      </c>
      <c r="C19" s="11">
        <v>24070</v>
      </c>
      <c r="D19" s="12">
        <v>124491.95399999994</v>
      </c>
    </row>
    <row r="20" spans="1:4">
      <c r="A20" s="9">
        <v>17</v>
      </c>
      <c r="B20" s="10" t="s">
        <v>193</v>
      </c>
      <c r="C20" s="11">
        <v>27390</v>
      </c>
      <c r="D20" s="12">
        <v>164679.84829999995</v>
      </c>
    </row>
    <row r="21" spans="1:4">
      <c r="A21" s="9">
        <v>18</v>
      </c>
      <c r="B21" s="10" t="s">
        <v>44</v>
      </c>
      <c r="C21" s="11">
        <v>31884</v>
      </c>
      <c r="D21" s="12">
        <v>184882.42590000015</v>
      </c>
    </row>
    <row r="22" spans="1:4">
      <c r="A22" s="9">
        <v>20</v>
      </c>
      <c r="B22" s="10" t="s">
        <v>45</v>
      </c>
      <c r="C22" s="11">
        <v>23249</v>
      </c>
      <c r="D22" s="12">
        <v>138903.66050000003</v>
      </c>
    </row>
    <row r="23" spans="1:4">
      <c r="A23" s="9">
        <v>21</v>
      </c>
      <c r="B23" s="10" t="s">
        <v>46</v>
      </c>
      <c r="C23" s="11">
        <v>22909</v>
      </c>
      <c r="D23" s="12">
        <v>134593.82760000002</v>
      </c>
    </row>
    <row r="24" spans="1:4">
      <c r="A24" s="9">
        <v>23</v>
      </c>
      <c r="B24" s="10" t="s">
        <v>791</v>
      </c>
      <c r="C24" s="11">
        <v>32141</v>
      </c>
      <c r="D24" s="12">
        <v>209154.0943</v>
      </c>
    </row>
    <row r="25" spans="1:4">
      <c r="A25" s="9">
        <v>24</v>
      </c>
      <c r="B25" s="10" t="s">
        <v>48</v>
      </c>
      <c r="C25" s="11">
        <v>23095</v>
      </c>
      <c r="D25" s="12">
        <v>125814.65160000001</v>
      </c>
    </row>
    <row r="26" spans="1:4">
      <c r="A26" s="9">
        <v>25</v>
      </c>
      <c r="B26" s="10" t="s">
        <v>49</v>
      </c>
      <c r="C26" s="11">
        <v>53019</v>
      </c>
      <c r="D26" s="12">
        <v>364496.04799999995</v>
      </c>
    </row>
    <row r="27" spans="1:4">
      <c r="A27" s="9">
        <v>26</v>
      </c>
      <c r="B27" s="10" t="s">
        <v>50</v>
      </c>
      <c r="C27" s="11">
        <v>24681</v>
      </c>
      <c r="D27" s="12">
        <v>147155.62769999969</v>
      </c>
    </row>
    <row r="28" spans="1:4">
      <c r="A28" s="9">
        <v>28</v>
      </c>
      <c r="B28" s="10" t="s">
        <v>51</v>
      </c>
      <c r="C28" s="11">
        <v>64265</v>
      </c>
      <c r="D28" s="12">
        <v>499881.50420000061</v>
      </c>
    </row>
    <row r="29" spans="1:4">
      <c r="A29" s="9">
        <v>29</v>
      </c>
      <c r="B29" s="10" t="s">
        <v>792</v>
      </c>
      <c r="C29" s="11">
        <v>26326</v>
      </c>
      <c r="D29" s="12">
        <v>156542.28679999945</v>
      </c>
    </row>
    <row r="30" spans="1:4">
      <c r="A30" s="9">
        <v>30</v>
      </c>
      <c r="B30" s="10" t="s">
        <v>53</v>
      </c>
      <c r="C30" s="11">
        <v>23897</v>
      </c>
      <c r="D30" s="12">
        <v>144447.26059999966</v>
      </c>
    </row>
    <row r="31" spans="1:4">
      <c r="A31" s="9">
        <v>31</v>
      </c>
      <c r="B31" s="10" t="s">
        <v>54</v>
      </c>
      <c r="C31" s="11">
        <v>21766</v>
      </c>
      <c r="D31" s="12">
        <v>124130.95449999999</v>
      </c>
    </row>
    <row r="32" spans="1:4">
      <c r="A32" s="9">
        <v>32</v>
      </c>
      <c r="B32" s="10" t="s">
        <v>55</v>
      </c>
      <c r="C32" s="11">
        <v>21626</v>
      </c>
      <c r="D32" s="12">
        <v>118779.1881999999</v>
      </c>
    </row>
    <row r="33" spans="1:4">
      <c r="A33" s="9">
        <v>33</v>
      </c>
      <c r="B33" s="10" t="s">
        <v>56</v>
      </c>
      <c r="C33" s="11">
        <v>34695</v>
      </c>
      <c r="D33" s="12">
        <v>242990.26420000009</v>
      </c>
    </row>
    <row r="34" spans="1:4">
      <c r="A34" s="9">
        <v>34</v>
      </c>
      <c r="B34" s="10" t="s">
        <v>57</v>
      </c>
      <c r="C34" s="11">
        <v>21460</v>
      </c>
      <c r="D34" s="12">
        <v>126276.18769999992</v>
      </c>
    </row>
    <row r="35" spans="1:4">
      <c r="A35" s="9">
        <v>35</v>
      </c>
      <c r="B35" s="10" t="s">
        <v>43</v>
      </c>
      <c r="C35" s="11">
        <v>22575</v>
      </c>
      <c r="D35" s="12">
        <v>135650.54719999986</v>
      </c>
    </row>
    <row r="36" spans="1:4">
      <c r="A36" s="9">
        <v>36</v>
      </c>
      <c r="B36" s="10" t="s">
        <v>58</v>
      </c>
      <c r="C36" s="11">
        <v>21451</v>
      </c>
      <c r="D36" s="12">
        <v>129303.7935999999</v>
      </c>
    </row>
    <row r="37" spans="1:4">
      <c r="A37" s="9">
        <v>37</v>
      </c>
      <c r="B37" s="10" t="s">
        <v>59</v>
      </c>
      <c r="C37" s="11">
        <v>18670</v>
      </c>
      <c r="D37" s="12">
        <v>103510.3429</v>
      </c>
    </row>
    <row r="38" spans="1:4">
      <c r="A38" s="9">
        <v>39</v>
      </c>
      <c r="B38" s="10" t="s">
        <v>60</v>
      </c>
      <c r="C38" s="11">
        <v>23105</v>
      </c>
      <c r="D38" s="12">
        <v>125747.63339999974</v>
      </c>
    </row>
    <row r="39" spans="1:4">
      <c r="A39" s="9">
        <v>40</v>
      </c>
      <c r="B39" s="10" t="s">
        <v>793</v>
      </c>
      <c r="C39" s="11">
        <v>36600</v>
      </c>
      <c r="D39" s="12">
        <v>203661.23299999989</v>
      </c>
    </row>
    <row r="40" spans="1:4">
      <c r="A40" s="9">
        <v>41</v>
      </c>
      <c r="B40" s="10" t="s">
        <v>794</v>
      </c>
      <c r="C40" s="11">
        <v>26360</v>
      </c>
      <c r="D40" s="12">
        <v>171177.95859999969</v>
      </c>
    </row>
    <row r="41" spans="1:4">
      <c r="A41" s="9">
        <v>42</v>
      </c>
      <c r="B41" s="10" t="s">
        <v>63</v>
      </c>
      <c r="C41" s="11">
        <v>21178</v>
      </c>
      <c r="D41" s="12">
        <v>125206.08659999981</v>
      </c>
    </row>
    <row r="42" spans="1:4">
      <c r="A42" s="9">
        <v>44</v>
      </c>
      <c r="B42" s="10" t="s">
        <v>221</v>
      </c>
      <c r="C42" s="11">
        <v>28342</v>
      </c>
      <c r="D42" s="12">
        <v>153453.76520000005</v>
      </c>
    </row>
    <row r="43" spans="1:4">
      <c r="A43" s="9">
        <v>46</v>
      </c>
      <c r="B43" s="10" t="s">
        <v>795</v>
      </c>
      <c r="C43" s="11">
        <v>97059</v>
      </c>
      <c r="D43" s="12">
        <v>932535.02709999983</v>
      </c>
    </row>
    <row r="44" spans="1:4">
      <c r="A44" s="9">
        <v>47</v>
      </c>
      <c r="B44" s="10" t="s">
        <v>66</v>
      </c>
      <c r="C44" s="11">
        <v>22875</v>
      </c>
      <c r="D44" s="12">
        <v>130734.54390000012</v>
      </c>
    </row>
    <row r="45" spans="1:4">
      <c r="A45" s="9">
        <v>48</v>
      </c>
      <c r="B45" s="10" t="s">
        <v>67</v>
      </c>
      <c r="C45" s="11">
        <v>17791</v>
      </c>
      <c r="D45" s="12">
        <v>100483.14029999982</v>
      </c>
    </row>
    <row r="46" spans="1:4">
      <c r="A46" s="9">
        <v>49</v>
      </c>
      <c r="B46" s="10" t="s">
        <v>68</v>
      </c>
      <c r="C46" s="11">
        <v>31054</v>
      </c>
      <c r="D46" s="12">
        <v>176187.12170000019</v>
      </c>
    </row>
    <row r="47" spans="1:4">
      <c r="A47" s="9">
        <v>51</v>
      </c>
      <c r="B47" s="10" t="s">
        <v>69</v>
      </c>
      <c r="C47" s="11">
        <v>24185</v>
      </c>
      <c r="D47" s="12">
        <v>119971.49499999985</v>
      </c>
    </row>
    <row r="48" spans="1:4">
      <c r="A48" s="9">
        <v>52</v>
      </c>
      <c r="B48" s="10" t="s">
        <v>70</v>
      </c>
      <c r="C48" s="11">
        <v>15915</v>
      </c>
      <c r="D48" s="12">
        <v>84971.877999999924</v>
      </c>
    </row>
    <row r="49" spans="1:4">
      <c r="A49" s="9">
        <v>53</v>
      </c>
      <c r="B49" s="10" t="s">
        <v>71</v>
      </c>
      <c r="C49" s="11">
        <v>26746</v>
      </c>
      <c r="D49" s="12">
        <v>144548.30049999998</v>
      </c>
    </row>
    <row r="50" spans="1:4">
      <c r="A50" s="9">
        <v>56</v>
      </c>
      <c r="B50" s="10" t="s">
        <v>796</v>
      </c>
      <c r="C50" s="11">
        <v>16811</v>
      </c>
      <c r="D50" s="12">
        <v>111318.01189999995</v>
      </c>
    </row>
    <row r="51" spans="1:4">
      <c r="A51" s="9">
        <v>57</v>
      </c>
      <c r="B51" s="10" t="s">
        <v>73</v>
      </c>
      <c r="C51" s="11">
        <v>27793</v>
      </c>
      <c r="D51" s="12">
        <v>183302.27319999976</v>
      </c>
    </row>
    <row r="52" spans="1:4">
      <c r="A52" s="9">
        <v>58</v>
      </c>
      <c r="B52" s="10" t="s">
        <v>74</v>
      </c>
      <c r="C52" s="11">
        <v>27531</v>
      </c>
      <c r="D52" s="12">
        <v>169014.4961999997</v>
      </c>
    </row>
    <row r="53" spans="1:4">
      <c r="A53" s="9">
        <v>60</v>
      </c>
      <c r="B53" s="10" t="s">
        <v>75</v>
      </c>
      <c r="C53" s="11">
        <v>26016</v>
      </c>
      <c r="D53" s="12">
        <v>161951.63369999989</v>
      </c>
    </row>
    <row r="54" spans="1:4">
      <c r="A54" s="9">
        <v>61</v>
      </c>
      <c r="B54" s="10" t="s">
        <v>76</v>
      </c>
      <c r="C54" s="11">
        <v>22459</v>
      </c>
      <c r="D54" s="12">
        <v>132052.65060000008</v>
      </c>
    </row>
    <row r="55" spans="1:4">
      <c r="A55" s="9">
        <v>62</v>
      </c>
      <c r="B55" s="10" t="s">
        <v>77</v>
      </c>
      <c r="C55" s="11">
        <v>30332</v>
      </c>
      <c r="D55" s="12">
        <v>185717.33200000005</v>
      </c>
    </row>
    <row r="56" spans="1:4">
      <c r="A56" s="9">
        <v>63</v>
      </c>
      <c r="B56" s="10" t="s">
        <v>78</v>
      </c>
      <c r="C56" s="11">
        <v>35043</v>
      </c>
      <c r="D56" s="12">
        <v>193703.79100000032</v>
      </c>
    </row>
    <row r="57" spans="1:4">
      <c r="A57" s="9">
        <v>64</v>
      </c>
      <c r="B57" s="10" t="s">
        <v>79</v>
      </c>
      <c r="C57" s="11">
        <v>30574</v>
      </c>
      <c r="D57" s="12">
        <v>178231.02520000003</v>
      </c>
    </row>
    <row r="58" spans="1:4">
      <c r="A58" s="9">
        <v>65</v>
      </c>
      <c r="B58" s="10" t="s">
        <v>80</v>
      </c>
      <c r="C58" s="11">
        <v>32526</v>
      </c>
      <c r="D58" s="12">
        <v>232073.80650000041</v>
      </c>
    </row>
    <row r="59" spans="1:4">
      <c r="A59" s="9">
        <v>66</v>
      </c>
      <c r="B59" s="10" t="s">
        <v>81</v>
      </c>
      <c r="C59" s="11">
        <v>15790</v>
      </c>
      <c r="D59" s="12">
        <v>93836.105599999966</v>
      </c>
    </row>
    <row r="60" spans="1:4">
      <c r="A60" s="9">
        <v>67</v>
      </c>
      <c r="B60" s="10" t="s">
        <v>82</v>
      </c>
      <c r="C60" s="11">
        <v>23404</v>
      </c>
      <c r="D60" s="12">
        <v>128124.00910000014</v>
      </c>
    </row>
    <row r="61" spans="1:4">
      <c r="A61" s="9">
        <v>68</v>
      </c>
      <c r="B61" s="10" t="s">
        <v>83</v>
      </c>
      <c r="C61" s="11">
        <v>33822</v>
      </c>
      <c r="D61" s="12">
        <v>183284.20519999956</v>
      </c>
    </row>
    <row r="62" spans="1:4">
      <c r="A62" s="9">
        <v>69</v>
      </c>
      <c r="B62" s="10" t="s">
        <v>84</v>
      </c>
      <c r="C62" s="11">
        <v>27769</v>
      </c>
      <c r="D62" s="12">
        <v>196725.67989999999</v>
      </c>
    </row>
    <row r="63" spans="1:4">
      <c r="A63" s="9">
        <v>70</v>
      </c>
      <c r="B63" s="10" t="s">
        <v>85</v>
      </c>
      <c r="C63" s="11">
        <v>22728</v>
      </c>
      <c r="D63" s="12">
        <v>130939.60119999989</v>
      </c>
    </row>
    <row r="64" spans="1:4">
      <c r="A64" s="9">
        <v>72</v>
      </c>
      <c r="B64" s="10" t="s">
        <v>86</v>
      </c>
      <c r="C64" s="11">
        <v>18148</v>
      </c>
      <c r="D64" s="12">
        <v>87426.529700000014</v>
      </c>
    </row>
    <row r="65" spans="1:4">
      <c r="A65" s="9">
        <v>73</v>
      </c>
      <c r="B65" s="10" t="s">
        <v>797</v>
      </c>
      <c r="C65" s="11">
        <v>19204</v>
      </c>
      <c r="D65" s="12">
        <v>116447.70840000018</v>
      </c>
    </row>
    <row r="66" spans="1:4">
      <c r="A66" s="9">
        <v>74</v>
      </c>
      <c r="B66" s="10" t="s">
        <v>798</v>
      </c>
      <c r="C66" s="11">
        <v>23187</v>
      </c>
      <c r="D66" s="12">
        <v>138593.81249999994</v>
      </c>
    </row>
    <row r="67" spans="1:4">
      <c r="A67" s="9">
        <v>75</v>
      </c>
      <c r="B67" s="10" t="s">
        <v>89</v>
      </c>
      <c r="C67" s="11">
        <v>28497</v>
      </c>
      <c r="D67" s="12">
        <v>173996.03109999991</v>
      </c>
    </row>
    <row r="68" spans="1:4">
      <c r="A68" s="9">
        <v>76</v>
      </c>
      <c r="B68" s="10" t="s">
        <v>799</v>
      </c>
      <c r="C68" s="11">
        <v>20964</v>
      </c>
      <c r="D68" s="12">
        <v>128655.08819999972</v>
      </c>
    </row>
    <row r="69" spans="1:4">
      <c r="A69" s="9">
        <v>77</v>
      </c>
      <c r="B69" s="10" t="s">
        <v>91</v>
      </c>
      <c r="C69" s="11">
        <v>56392</v>
      </c>
      <c r="D69" s="12">
        <v>394463.86480000115</v>
      </c>
    </row>
    <row r="70" spans="1:4">
      <c r="A70" s="9">
        <v>78</v>
      </c>
      <c r="B70" s="10" t="s">
        <v>800</v>
      </c>
      <c r="C70" s="11">
        <v>20448</v>
      </c>
      <c r="D70" s="12">
        <v>164954.6307000001</v>
      </c>
    </row>
    <row r="71" spans="1:4">
      <c r="A71" s="9">
        <v>79</v>
      </c>
      <c r="B71" s="10" t="s">
        <v>93</v>
      </c>
      <c r="C71" s="11">
        <v>23526</v>
      </c>
      <c r="D71" s="12">
        <v>143892.4942999997</v>
      </c>
    </row>
    <row r="72" spans="1:4">
      <c r="A72" s="9">
        <v>80</v>
      </c>
      <c r="B72" s="10" t="s">
        <v>94</v>
      </c>
      <c r="C72" s="11">
        <v>21947</v>
      </c>
      <c r="D72" s="12">
        <v>144894.53479999994</v>
      </c>
    </row>
    <row r="73" spans="1:4">
      <c r="A73" s="9">
        <v>81</v>
      </c>
      <c r="B73" s="10" t="s">
        <v>95</v>
      </c>
      <c r="C73" s="11">
        <v>23358</v>
      </c>
      <c r="D73" s="12">
        <v>145926.99379999971</v>
      </c>
    </row>
    <row r="74" spans="1:4">
      <c r="A74" s="9">
        <v>82</v>
      </c>
      <c r="B74" s="10" t="s">
        <v>96</v>
      </c>
      <c r="C74" s="11">
        <v>18867</v>
      </c>
      <c r="D74" s="12">
        <v>111995.89140000011</v>
      </c>
    </row>
    <row r="75" spans="1:4">
      <c r="A75" s="9">
        <v>83</v>
      </c>
      <c r="B75" s="10" t="s">
        <v>97</v>
      </c>
      <c r="C75" s="11">
        <v>16910</v>
      </c>
      <c r="D75" s="12">
        <v>96746.50810000005</v>
      </c>
    </row>
    <row r="76" spans="1:4">
      <c r="A76" s="9">
        <v>84</v>
      </c>
      <c r="B76" s="10" t="s">
        <v>801</v>
      </c>
      <c r="C76" s="11">
        <v>20614</v>
      </c>
      <c r="D76" s="12">
        <v>106155.16899999967</v>
      </c>
    </row>
    <row r="77" spans="1:4">
      <c r="A77" s="9">
        <v>85</v>
      </c>
      <c r="B77" s="10" t="s">
        <v>201</v>
      </c>
      <c r="C77" s="11">
        <v>25509</v>
      </c>
      <c r="D77" s="12">
        <v>164588.0926999998</v>
      </c>
    </row>
    <row r="78" spans="1:4">
      <c r="A78" s="9">
        <v>86</v>
      </c>
      <c r="B78" s="10" t="s">
        <v>99</v>
      </c>
      <c r="C78" s="11">
        <v>25882</v>
      </c>
      <c r="D78" s="12">
        <v>153681.34169999999</v>
      </c>
    </row>
    <row r="79" spans="1:4">
      <c r="A79" s="9">
        <v>87</v>
      </c>
      <c r="B79" s="10" t="s">
        <v>802</v>
      </c>
      <c r="C79" s="11">
        <v>29424</v>
      </c>
      <c r="D79" s="12">
        <v>167147.21359999949</v>
      </c>
    </row>
    <row r="80" spans="1:4">
      <c r="A80" s="9">
        <v>90</v>
      </c>
      <c r="B80" s="10" t="s">
        <v>101</v>
      </c>
      <c r="C80" s="11">
        <v>39282</v>
      </c>
      <c r="D80" s="12">
        <v>223686.1972000002</v>
      </c>
    </row>
    <row r="81" spans="1:4">
      <c r="A81" s="9">
        <v>92</v>
      </c>
      <c r="B81" s="10" t="s">
        <v>803</v>
      </c>
      <c r="C81" s="11">
        <v>60558</v>
      </c>
      <c r="D81" s="12">
        <v>445551.95579999918</v>
      </c>
    </row>
    <row r="82" spans="1:4">
      <c r="A82" s="9">
        <v>93</v>
      </c>
      <c r="B82" s="10" t="s">
        <v>103</v>
      </c>
      <c r="C82" s="11">
        <v>17322</v>
      </c>
      <c r="D82" s="12">
        <v>91823.243299999885</v>
      </c>
    </row>
    <row r="83" spans="1:4">
      <c r="A83" s="9">
        <v>94</v>
      </c>
      <c r="B83" s="10" t="s">
        <v>104</v>
      </c>
      <c r="C83" s="11">
        <v>28805</v>
      </c>
      <c r="D83" s="12">
        <v>178158.22830000005</v>
      </c>
    </row>
    <row r="84" spans="1:4">
      <c r="A84" s="9">
        <v>95</v>
      </c>
      <c r="B84" s="10" t="s">
        <v>105</v>
      </c>
      <c r="C84" s="11">
        <v>23922</v>
      </c>
      <c r="D84" s="12">
        <v>141115.6921999999</v>
      </c>
    </row>
    <row r="85" spans="1:4">
      <c r="A85" s="9">
        <v>96</v>
      </c>
      <c r="B85" s="10" t="s">
        <v>804</v>
      </c>
      <c r="C85" s="11">
        <v>25035</v>
      </c>
      <c r="D85" s="12">
        <v>185444.18270000003</v>
      </c>
    </row>
    <row r="86" spans="1:4">
      <c r="A86" s="9">
        <v>97</v>
      </c>
      <c r="B86" s="10" t="s">
        <v>92</v>
      </c>
      <c r="C86" s="11">
        <v>20054</v>
      </c>
      <c r="D86" s="12">
        <v>125023.48629999989</v>
      </c>
    </row>
    <row r="87" spans="1:4">
      <c r="A87" s="9">
        <v>98</v>
      </c>
      <c r="B87" s="10" t="s">
        <v>805</v>
      </c>
      <c r="C87" s="11">
        <v>40356</v>
      </c>
      <c r="D87" s="12">
        <v>293247.97489999933</v>
      </c>
    </row>
    <row r="88" spans="1:4">
      <c r="A88" s="9">
        <v>99</v>
      </c>
      <c r="B88" s="10" t="s">
        <v>108</v>
      </c>
      <c r="C88" s="11">
        <v>32128</v>
      </c>
      <c r="D88" s="12">
        <v>231043.39529999983</v>
      </c>
    </row>
    <row r="89" spans="1:4">
      <c r="A89" s="9">
        <v>101</v>
      </c>
      <c r="B89" s="10" t="s">
        <v>806</v>
      </c>
      <c r="C89" s="11">
        <v>115495</v>
      </c>
      <c r="D89" s="12">
        <v>876340.2606000012</v>
      </c>
    </row>
    <row r="90" spans="1:4">
      <c r="A90" s="9">
        <v>102</v>
      </c>
      <c r="B90" s="10" t="s">
        <v>110</v>
      </c>
      <c r="C90" s="11">
        <v>24073</v>
      </c>
      <c r="D90" s="12">
        <v>138925.72289999991</v>
      </c>
    </row>
    <row r="91" spans="1:4">
      <c r="A91" s="9">
        <v>103</v>
      </c>
      <c r="B91" s="10" t="s">
        <v>111</v>
      </c>
      <c r="C91" s="11">
        <v>41001</v>
      </c>
      <c r="D91" s="12">
        <v>229262.07310000021</v>
      </c>
    </row>
    <row r="92" spans="1:4">
      <c r="A92" s="9">
        <v>104</v>
      </c>
      <c r="B92" s="10" t="s">
        <v>204</v>
      </c>
      <c r="C92" s="11">
        <v>29831</v>
      </c>
      <c r="D92" s="12">
        <v>181990.69780000005</v>
      </c>
    </row>
    <row r="93" spans="1:4">
      <c r="A93" s="9">
        <v>105</v>
      </c>
      <c r="B93" s="10" t="s">
        <v>112</v>
      </c>
      <c r="C93" s="11">
        <v>18627</v>
      </c>
      <c r="D93" s="12">
        <v>102958.20369999994</v>
      </c>
    </row>
    <row r="94" spans="1:4">
      <c r="A94" s="9">
        <v>106</v>
      </c>
      <c r="B94" s="10" t="s">
        <v>205</v>
      </c>
      <c r="C94" s="11">
        <v>30204</v>
      </c>
      <c r="D94" s="12">
        <v>164302.49099999972</v>
      </c>
    </row>
    <row r="95" spans="1:4">
      <c r="A95" s="9">
        <v>107</v>
      </c>
      <c r="B95" s="10" t="s">
        <v>807</v>
      </c>
      <c r="C95" s="11">
        <v>21369</v>
      </c>
      <c r="D95" s="12">
        <v>119823.76800000011</v>
      </c>
    </row>
    <row r="96" spans="1:4">
      <c r="A96" s="9">
        <v>108</v>
      </c>
      <c r="B96" s="10" t="s">
        <v>114</v>
      </c>
      <c r="C96" s="11">
        <v>34911</v>
      </c>
      <c r="D96" s="12">
        <v>219600.57929999992</v>
      </c>
    </row>
    <row r="97" spans="1:4">
      <c r="A97" s="9">
        <v>109</v>
      </c>
      <c r="B97" s="10" t="s">
        <v>99</v>
      </c>
      <c r="C97" s="11">
        <v>23433</v>
      </c>
      <c r="D97" s="12">
        <v>129989.73759999967</v>
      </c>
    </row>
    <row r="98" spans="1:4">
      <c r="A98" s="9">
        <v>110</v>
      </c>
      <c r="B98" s="10" t="s">
        <v>115</v>
      </c>
      <c r="C98" s="11">
        <v>27253</v>
      </c>
      <c r="D98" s="12">
        <v>147545.99210000012</v>
      </c>
    </row>
    <row r="99" spans="1:4">
      <c r="A99" s="9">
        <v>112</v>
      </c>
      <c r="B99" s="10" t="s">
        <v>41</v>
      </c>
      <c r="C99" s="11">
        <v>26024</v>
      </c>
      <c r="D99" s="12">
        <v>160097.85280000034</v>
      </c>
    </row>
    <row r="100" spans="1:4">
      <c r="A100" s="9">
        <v>113</v>
      </c>
      <c r="B100" s="10" t="s">
        <v>222</v>
      </c>
      <c r="C100" s="11">
        <v>24209</v>
      </c>
      <c r="D100" s="12">
        <v>153888.52170000001</v>
      </c>
    </row>
    <row r="101" spans="1:4">
      <c r="A101" s="9">
        <v>114</v>
      </c>
      <c r="B101" s="10" t="s">
        <v>118</v>
      </c>
      <c r="C101" s="11">
        <v>22086</v>
      </c>
      <c r="D101" s="12">
        <v>127901.19070000006</v>
      </c>
    </row>
    <row r="102" spans="1:4">
      <c r="A102" s="9">
        <v>115</v>
      </c>
      <c r="B102" s="10" t="s">
        <v>119</v>
      </c>
      <c r="C102" s="11">
        <v>21781</v>
      </c>
      <c r="D102" s="12">
        <v>123575.2691999997</v>
      </c>
    </row>
    <row r="103" spans="1:4">
      <c r="A103" s="9">
        <v>116</v>
      </c>
      <c r="B103" s="10" t="s">
        <v>120</v>
      </c>
      <c r="C103" s="11">
        <v>27161</v>
      </c>
      <c r="D103" s="12">
        <v>156579.57639999993</v>
      </c>
    </row>
    <row r="104" spans="1:4">
      <c r="A104" s="9">
        <v>117</v>
      </c>
      <c r="B104" s="10" t="s">
        <v>121</v>
      </c>
      <c r="C104" s="11">
        <v>20123</v>
      </c>
      <c r="D104" s="12">
        <v>104118.16360000009</v>
      </c>
    </row>
    <row r="105" spans="1:4">
      <c r="A105" s="9">
        <v>118</v>
      </c>
      <c r="B105" s="10" t="s">
        <v>122</v>
      </c>
      <c r="C105" s="11">
        <v>29426</v>
      </c>
      <c r="D105" s="12">
        <v>168775.74290000013</v>
      </c>
    </row>
    <row r="106" spans="1:4">
      <c r="A106" s="9">
        <v>119</v>
      </c>
      <c r="B106" s="10" t="s">
        <v>123</v>
      </c>
      <c r="C106" s="11">
        <v>17702</v>
      </c>
      <c r="D106" s="12">
        <v>98052.155000000028</v>
      </c>
    </row>
    <row r="107" spans="1:4">
      <c r="A107" s="9">
        <v>120</v>
      </c>
      <c r="B107" s="10" t="s">
        <v>124</v>
      </c>
      <c r="C107" s="11">
        <v>26727</v>
      </c>
      <c r="D107" s="12">
        <v>161972.17490000013</v>
      </c>
    </row>
    <row r="108" spans="1:4">
      <c r="A108" s="9">
        <v>121</v>
      </c>
      <c r="B108" s="10" t="s">
        <v>125</v>
      </c>
      <c r="C108" s="11">
        <v>24941</v>
      </c>
      <c r="D108" s="12">
        <v>140632.11569999997</v>
      </c>
    </row>
    <row r="109" spans="1:4">
      <c r="A109" s="9">
        <v>122</v>
      </c>
      <c r="B109" s="10" t="s">
        <v>126</v>
      </c>
      <c r="C109" s="11">
        <v>40084</v>
      </c>
      <c r="D109" s="12">
        <v>217775.45740000004</v>
      </c>
    </row>
    <row r="110" spans="1:4">
      <c r="A110" s="9">
        <v>123</v>
      </c>
      <c r="B110" s="10" t="s">
        <v>127</v>
      </c>
      <c r="C110" s="11">
        <v>31710</v>
      </c>
      <c r="D110" s="12">
        <v>192833.37629999971</v>
      </c>
    </row>
    <row r="111" spans="1:4">
      <c r="A111" s="9">
        <v>124</v>
      </c>
      <c r="B111" s="10" t="s">
        <v>128</v>
      </c>
      <c r="C111" s="11">
        <v>23082</v>
      </c>
      <c r="D111" s="12">
        <v>145224.28940000001</v>
      </c>
    </row>
    <row r="112" spans="1:4">
      <c r="A112" s="9">
        <v>125</v>
      </c>
      <c r="B112" s="10" t="s">
        <v>808</v>
      </c>
      <c r="C112" s="11">
        <v>13518</v>
      </c>
      <c r="D112" s="12">
        <v>109111.48010000007</v>
      </c>
    </row>
    <row r="113" spans="1:4">
      <c r="A113" s="9">
        <v>126</v>
      </c>
      <c r="B113" s="10" t="s">
        <v>809</v>
      </c>
      <c r="C113" s="11">
        <v>21717</v>
      </c>
      <c r="D113" s="12">
        <v>128238.4357999999</v>
      </c>
    </row>
    <row r="114" spans="1:4">
      <c r="A114" s="9">
        <v>127</v>
      </c>
      <c r="B114" s="10" t="s">
        <v>810</v>
      </c>
      <c r="C114" s="11">
        <v>20687</v>
      </c>
      <c r="D114" s="12">
        <v>118800.78569999972</v>
      </c>
    </row>
    <row r="115" spans="1:4">
      <c r="A115" s="9">
        <v>128</v>
      </c>
      <c r="B115" s="10" t="s">
        <v>811</v>
      </c>
      <c r="C115" s="11">
        <v>26972</v>
      </c>
      <c r="D115" s="12">
        <v>153903.43120000022</v>
      </c>
    </row>
    <row r="116" spans="1:4">
      <c r="A116" s="9">
        <v>129</v>
      </c>
      <c r="B116" s="10" t="s">
        <v>133</v>
      </c>
      <c r="C116" s="11">
        <v>33702</v>
      </c>
      <c r="D116" s="12">
        <v>213304.25870000044</v>
      </c>
    </row>
    <row r="117" spans="1:4">
      <c r="A117" s="9">
        <v>130</v>
      </c>
      <c r="B117" s="10" t="s">
        <v>812</v>
      </c>
      <c r="C117" s="11">
        <v>22070</v>
      </c>
      <c r="D117" s="12">
        <v>131914.63389999993</v>
      </c>
    </row>
    <row r="118" spans="1:4">
      <c r="A118" s="9">
        <v>131</v>
      </c>
      <c r="B118" s="10" t="s">
        <v>135</v>
      </c>
      <c r="C118" s="11">
        <v>25757</v>
      </c>
      <c r="D118" s="12">
        <v>156759.6998</v>
      </c>
    </row>
    <row r="119" spans="1:4">
      <c r="A119" s="9">
        <v>132</v>
      </c>
      <c r="B119" s="10" t="s">
        <v>813</v>
      </c>
      <c r="C119" s="11">
        <v>15148</v>
      </c>
      <c r="D119" s="12">
        <v>84372.138100000157</v>
      </c>
    </row>
    <row r="120" spans="1:4">
      <c r="A120" s="9">
        <v>134</v>
      </c>
      <c r="B120" s="10" t="s">
        <v>137</v>
      </c>
      <c r="C120" s="11">
        <v>20342</v>
      </c>
      <c r="D120" s="12">
        <v>116184.04629999989</v>
      </c>
    </row>
    <row r="121" spans="1:4">
      <c r="A121" s="9">
        <v>135</v>
      </c>
      <c r="B121" s="10" t="s">
        <v>138</v>
      </c>
      <c r="C121" s="11">
        <v>29409</v>
      </c>
      <c r="D121" s="12">
        <v>163269.00699999995</v>
      </c>
    </row>
    <row r="122" spans="1:4">
      <c r="A122" s="9">
        <v>136</v>
      </c>
      <c r="B122" s="10" t="s">
        <v>139</v>
      </c>
      <c r="C122" s="11">
        <v>35758</v>
      </c>
      <c r="D122" s="12">
        <v>312751.94620000001</v>
      </c>
    </row>
    <row r="123" spans="1:4">
      <c r="A123" s="9">
        <v>137</v>
      </c>
      <c r="B123" s="10" t="s">
        <v>140</v>
      </c>
      <c r="C123" s="11">
        <v>21651</v>
      </c>
      <c r="D123" s="12">
        <v>123707.22179999987</v>
      </c>
    </row>
    <row r="124" spans="1:4">
      <c r="A124" s="9">
        <v>138</v>
      </c>
      <c r="B124" s="10" t="s">
        <v>141</v>
      </c>
      <c r="C124" s="11">
        <v>19042</v>
      </c>
      <c r="D124" s="12">
        <v>107607.91099999999</v>
      </c>
    </row>
    <row r="125" spans="1:4">
      <c r="A125" s="9">
        <v>139</v>
      </c>
      <c r="B125" s="10" t="s">
        <v>142</v>
      </c>
      <c r="C125" s="11">
        <v>18882</v>
      </c>
      <c r="D125" s="12">
        <v>101914.12290000012</v>
      </c>
    </row>
    <row r="126" spans="1:4">
      <c r="A126" s="9">
        <v>140</v>
      </c>
      <c r="B126" s="10" t="s">
        <v>814</v>
      </c>
      <c r="C126" s="11">
        <v>32140</v>
      </c>
      <c r="D126" s="12">
        <v>194661.14100000067</v>
      </c>
    </row>
    <row r="127" spans="1:4">
      <c r="A127" s="9">
        <v>141</v>
      </c>
      <c r="B127" s="10" t="s">
        <v>815</v>
      </c>
      <c r="C127" s="11">
        <v>16619</v>
      </c>
      <c r="D127" s="12">
        <v>94709.768700000073</v>
      </c>
    </row>
    <row r="128" spans="1:4">
      <c r="A128" s="9">
        <v>142</v>
      </c>
      <c r="B128" s="10" t="s">
        <v>145</v>
      </c>
      <c r="C128" s="11">
        <v>15808</v>
      </c>
      <c r="D128" s="12">
        <v>70359.703600000008</v>
      </c>
    </row>
    <row r="129" spans="1:4">
      <c r="A129" s="9">
        <v>143</v>
      </c>
      <c r="B129" s="10" t="s">
        <v>816</v>
      </c>
      <c r="C129" s="11">
        <v>56424</v>
      </c>
      <c r="D129" s="12">
        <v>493208.27190000127</v>
      </c>
    </row>
    <row r="130" spans="1:4">
      <c r="A130" s="9">
        <v>144</v>
      </c>
      <c r="B130" s="10" t="s">
        <v>817</v>
      </c>
      <c r="C130" s="11">
        <v>39132</v>
      </c>
      <c r="D130" s="12">
        <v>228329.88499999983</v>
      </c>
    </row>
    <row r="131" spans="1:4">
      <c r="A131" s="9">
        <v>145</v>
      </c>
      <c r="B131" s="10" t="s">
        <v>818</v>
      </c>
      <c r="C131" s="11">
        <v>16114</v>
      </c>
      <c r="D131" s="12">
        <v>93300.279499999917</v>
      </c>
    </row>
    <row r="132" spans="1:4">
      <c r="A132" s="9">
        <v>147</v>
      </c>
      <c r="B132" s="10" t="s">
        <v>148</v>
      </c>
      <c r="C132" s="11">
        <v>20511</v>
      </c>
      <c r="D132" s="12">
        <v>108015.96779999997</v>
      </c>
    </row>
    <row r="133" spans="1:4">
      <c r="A133" s="9">
        <v>148</v>
      </c>
      <c r="B133" s="10" t="s">
        <v>149</v>
      </c>
      <c r="C133" s="11">
        <v>18627</v>
      </c>
      <c r="D133" s="12">
        <v>101190.48989999977</v>
      </c>
    </row>
    <row r="134" spans="1:4">
      <c r="A134" s="9">
        <v>150</v>
      </c>
      <c r="B134" s="10" t="s">
        <v>150</v>
      </c>
      <c r="C134" s="11">
        <v>29744</v>
      </c>
      <c r="D134" s="12">
        <v>181933.27749999982</v>
      </c>
    </row>
    <row r="135" spans="1:4">
      <c r="A135" s="9">
        <v>151</v>
      </c>
      <c r="B135" s="10" t="s">
        <v>151</v>
      </c>
      <c r="C135" s="11">
        <v>25436</v>
      </c>
      <c r="D135" s="12">
        <v>126638.49770000004</v>
      </c>
    </row>
    <row r="136" spans="1:4">
      <c r="A136" s="9">
        <v>152</v>
      </c>
      <c r="B136" s="10" t="s">
        <v>152</v>
      </c>
      <c r="C136" s="11">
        <v>15063</v>
      </c>
      <c r="D136" s="12">
        <v>93298.662299999938</v>
      </c>
    </row>
    <row r="137" spans="1:4">
      <c r="A137" s="9">
        <v>153</v>
      </c>
      <c r="B137" s="10" t="s">
        <v>153</v>
      </c>
      <c r="C137" s="11">
        <v>21649</v>
      </c>
      <c r="D137" s="12">
        <v>113351.15960000017</v>
      </c>
    </row>
    <row r="138" spans="1:4">
      <c r="A138" s="9">
        <v>154</v>
      </c>
      <c r="B138" s="10" t="s">
        <v>154</v>
      </c>
      <c r="C138" s="11">
        <v>23494</v>
      </c>
      <c r="D138" s="12">
        <v>136188.74150000035</v>
      </c>
    </row>
    <row r="139" spans="1:4">
      <c r="A139" s="9">
        <v>155</v>
      </c>
      <c r="B139" s="10" t="s">
        <v>155</v>
      </c>
      <c r="C139" s="11">
        <v>24594</v>
      </c>
      <c r="D139" s="12">
        <v>153549.70009999978</v>
      </c>
    </row>
    <row r="140" spans="1:4">
      <c r="A140" s="9">
        <v>156</v>
      </c>
      <c r="B140" s="10" t="s">
        <v>156</v>
      </c>
      <c r="C140" s="11">
        <v>35240</v>
      </c>
      <c r="D140" s="12">
        <v>212928.91509999958</v>
      </c>
    </row>
    <row r="141" spans="1:4">
      <c r="A141" s="9">
        <v>157</v>
      </c>
      <c r="B141" s="10" t="s">
        <v>157</v>
      </c>
      <c r="C141" s="11">
        <v>42900</v>
      </c>
      <c r="D141" s="12">
        <v>283955.69320000021</v>
      </c>
    </row>
    <row r="142" spans="1:4">
      <c r="A142" s="9">
        <v>158</v>
      </c>
      <c r="B142" s="10" t="s">
        <v>158</v>
      </c>
      <c r="C142" s="11">
        <v>32379</v>
      </c>
      <c r="D142" s="12">
        <v>192624.28850000014</v>
      </c>
    </row>
    <row r="143" spans="1:4">
      <c r="A143" s="9">
        <v>159</v>
      </c>
      <c r="B143" s="10" t="s">
        <v>159</v>
      </c>
      <c r="C143" s="11">
        <v>21023</v>
      </c>
      <c r="D143" s="12">
        <v>137697.84709999996</v>
      </c>
    </row>
    <row r="144" spans="1:4">
      <c r="A144" s="9">
        <v>160</v>
      </c>
      <c r="B144" s="10" t="s">
        <v>207</v>
      </c>
      <c r="C144" s="11">
        <v>28138</v>
      </c>
      <c r="D144" s="12">
        <v>171839.28139999989</v>
      </c>
    </row>
    <row r="145" spans="1:4">
      <c r="A145" s="9">
        <v>161</v>
      </c>
      <c r="B145" s="10" t="s">
        <v>161</v>
      </c>
      <c r="C145" s="11">
        <v>18561</v>
      </c>
      <c r="D145" s="12">
        <v>102803.6388999998</v>
      </c>
    </row>
    <row r="146" spans="1:4">
      <c r="A146" s="9">
        <v>162</v>
      </c>
      <c r="B146" s="10" t="s">
        <v>162</v>
      </c>
      <c r="C146" s="11">
        <v>19045</v>
      </c>
      <c r="D146" s="12">
        <v>106959.46129999997</v>
      </c>
    </row>
    <row r="147" spans="1:4">
      <c r="A147" s="9">
        <v>163</v>
      </c>
      <c r="B147" s="10" t="s">
        <v>163</v>
      </c>
      <c r="C147" s="11">
        <v>24422</v>
      </c>
      <c r="D147" s="12">
        <v>147250.38199999975</v>
      </c>
    </row>
    <row r="148" spans="1:4">
      <c r="A148" s="9">
        <v>164</v>
      </c>
      <c r="B148" s="10" t="s">
        <v>819</v>
      </c>
      <c r="C148" s="11">
        <v>27164</v>
      </c>
      <c r="D148" s="12">
        <v>170610.77680000008</v>
      </c>
    </row>
    <row r="149" spans="1:4">
      <c r="A149" s="9">
        <v>165</v>
      </c>
      <c r="B149" s="10" t="s">
        <v>165</v>
      </c>
      <c r="C149" s="11">
        <v>19106</v>
      </c>
      <c r="D149" s="12">
        <v>115619.91719999991</v>
      </c>
    </row>
    <row r="150" spans="1:4">
      <c r="A150" s="9">
        <v>167</v>
      </c>
      <c r="B150" s="10" t="s">
        <v>820</v>
      </c>
      <c r="C150" s="11">
        <v>33100</v>
      </c>
      <c r="D150" s="12">
        <v>184579.07240000006</v>
      </c>
    </row>
    <row r="151" spans="1:4">
      <c r="A151" s="9">
        <v>168</v>
      </c>
      <c r="B151" s="10" t="s">
        <v>821</v>
      </c>
      <c r="C151" s="11">
        <v>23106</v>
      </c>
      <c r="D151" s="12">
        <v>139121.84750000003</v>
      </c>
    </row>
    <row r="152" spans="1:4">
      <c r="A152" s="9">
        <v>169</v>
      </c>
      <c r="B152" s="10" t="s">
        <v>167</v>
      </c>
      <c r="C152" s="11">
        <v>22523</v>
      </c>
      <c r="D152" s="12">
        <v>126077.60899999988</v>
      </c>
    </row>
    <row r="153" spans="1:4">
      <c r="A153" s="9">
        <v>170</v>
      </c>
      <c r="B153" s="10" t="s">
        <v>822</v>
      </c>
      <c r="C153" s="11">
        <v>17244</v>
      </c>
      <c r="D153" s="12">
        <v>100982.56450000004</v>
      </c>
    </row>
    <row r="154" spans="1:4">
      <c r="A154" s="9">
        <v>171</v>
      </c>
      <c r="B154" s="10" t="s">
        <v>169</v>
      </c>
      <c r="C154" s="11">
        <v>40118</v>
      </c>
      <c r="D154" s="12">
        <v>251303.20099999962</v>
      </c>
    </row>
    <row r="155" spans="1:4">
      <c r="A155" s="9">
        <v>172</v>
      </c>
      <c r="B155" s="10" t="s">
        <v>170</v>
      </c>
      <c r="C155" s="11">
        <v>26886</v>
      </c>
      <c r="D155" s="12">
        <v>158237.14620000028</v>
      </c>
    </row>
    <row r="156" spans="1:4">
      <c r="A156" s="9">
        <v>173</v>
      </c>
      <c r="B156" s="10" t="s">
        <v>823</v>
      </c>
      <c r="C156" s="11">
        <v>31408</v>
      </c>
      <c r="D156" s="12">
        <v>181165.78820000042</v>
      </c>
    </row>
    <row r="157" spans="1:4">
      <c r="A157" s="9">
        <v>175</v>
      </c>
      <c r="B157" s="10" t="s">
        <v>172</v>
      </c>
      <c r="C157" s="11">
        <v>23940</v>
      </c>
      <c r="D157" s="12">
        <v>127000.2377000002</v>
      </c>
    </row>
    <row r="158" spans="1:4">
      <c r="A158" s="9">
        <v>176</v>
      </c>
      <c r="B158" s="10" t="s">
        <v>173</v>
      </c>
      <c r="C158" s="11">
        <v>25491</v>
      </c>
      <c r="D158" s="12">
        <v>143053.83149999997</v>
      </c>
    </row>
    <row r="159" spans="1:4">
      <c r="A159" s="9">
        <v>177</v>
      </c>
      <c r="B159" s="10" t="s">
        <v>174</v>
      </c>
      <c r="C159" s="11">
        <v>31251</v>
      </c>
      <c r="D159" s="12">
        <v>173248.32360000003</v>
      </c>
    </row>
    <row r="160" spans="1:4">
      <c r="A160" s="9">
        <v>178</v>
      </c>
      <c r="B160" s="10" t="s">
        <v>175</v>
      </c>
      <c r="C160" s="11">
        <v>28752</v>
      </c>
      <c r="D160" s="12">
        <v>161889.02260000035</v>
      </c>
    </row>
    <row r="161" spans="1:4">
      <c r="A161" s="9">
        <v>179</v>
      </c>
      <c r="B161" s="10" t="s">
        <v>176</v>
      </c>
      <c r="C161" s="11">
        <v>21209</v>
      </c>
      <c r="D161" s="12">
        <v>129785.35400000001</v>
      </c>
    </row>
    <row r="162" spans="1:4">
      <c r="A162" s="9">
        <v>181</v>
      </c>
      <c r="B162" s="10" t="s">
        <v>824</v>
      </c>
      <c r="C162" s="11">
        <v>34479</v>
      </c>
      <c r="D162" s="12">
        <v>200521.95469999983</v>
      </c>
    </row>
    <row r="163" spans="1:4">
      <c r="A163" s="9">
        <v>182</v>
      </c>
      <c r="B163" s="10" t="s">
        <v>178</v>
      </c>
      <c r="C163" s="11">
        <v>20681</v>
      </c>
      <c r="D163" s="12">
        <v>129239.79700000006</v>
      </c>
    </row>
    <row r="164" spans="1:4">
      <c r="A164" s="9">
        <v>185</v>
      </c>
      <c r="B164" s="10" t="s">
        <v>825</v>
      </c>
      <c r="C164" s="11">
        <v>19889</v>
      </c>
      <c r="D164" s="12">
        <v>120883.99640000009</v>
      </c>
    </row>
    <row r="165" spans="1:4">
      <c r="A165" s="9">
        <v>186</v>
      </c>
      <c r="B165" s="10" t="s">
        <v>826</v>
      </c>
      <c r="C165" s="11">
        <v>19939</v>
      </c>
      <c r="D165" s="12">
        <v>100886.95719999983</v>
      </c>
    </row>
    <row r="166" spans="1:4">
      <c r="A166" s="9">
        <v>187</v>
      </c>
      <c r="B166" s="10" t="s">
        <v>827</v>
      </c>
      <c r="C166" s="11">
        <v>36302</v>
      </c>
      <c r="D166" s="12">
        <v>244647.74110000019</v>
      </c>
    </row>
    <row r="167" spans="1:4">
      <c r="A167" s="9">
        <v>188</v>
      </c>
      <c r="B167" s="10" t="s">
        <v>210</v>
      </c>
      <c r="C167" s="11">
        <v>17350</v>
      </c>
      <c r="D167" s="12">
        <v>95212.299799999833</v>
      </c>
    </row>
    <row r="168" spans="1:4">
      <c r="A168" s="9">
        <v>189</v>
      </c>
      <c r="B168" s="10" t="s">
        <v>828</v>
      </c>
      <c r="C168" s="11">
        <v>23745</v>
      </c>
      <c r="D168" s="12">
        <v>145456.73030000029</v>
      </c>
    </row>
    <row r="169" spans="1:4">
      <c r="A169" s="9">
        <v>190</v>
      </c>
      <c r="B169" s="10" t="s">
        <v>829</v>
      </c>
      <c r="C169" s="11">
        <v>17453</v>
      </c>
      <c r="D169" s="12">
        <v>96053.040300000124</v>
      </c>
    </row>
    <row r="170" spans="1:4">
      <c r="A170" s="9">
        <v>191</v>
      </c>
      <c r="B170" s="10" t="s">
        <v>830</v>
      </c>
      <c r="C170" s="11">
        <v>16788</v>
      </c>
      <c r="D170" s="12">
        <v>103229.26219999997</v>
      </c>
    </row>
    <row r="171" spans="1:4">
      <c r="A171" s="9">
        <v>192</v>
      </c>
      <c r="B171" s="10" t="s">
        <v>831</v>
      </c>
      <c r="C171" s="11">
        <v>28837</v>
      </c>
      <c r="D171" s="12">
        <v>189677.93030000007</v>
      </c>
    </row>
    <row r="172" spans="1:4">
      <c r="A172" s="9">
        <v>193</v>
      </c>
      <c r="B172" s="10" t="s">
        <v>184</v>
      </c>
      <c r="C172" s="11">
        <v>25788</v>
      </c>
      <c r="D172" s="12">
        <v>168250.40889999969</v>
      </c>
    </row>
    <row r="173" spans="1:4">
      <c r="C173" s="73"/>
    </row>
  </sheetData>
  <autoFilter ref="A6:D6"/>
  <mergeCells count="1">
    <mergeCell ref="A4:D4"/>
  </mergeCells>
  <pageMargins left="0.7" right="0.7" top="0.75" bottom="0.75" header="0.3" footer="0.3"/>
  <pageSetup scale="85" orientation="portrait" verticalDpi="1200"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sheetPr>
    <tabColor theme="7" tint="0.59999389629810485"/>
  </sheetPr>
  <dimension ref="A1:C172"/>
  <sheetViews>
    <sheetView zoomScaleNormal="100" workbookViewId="0">
      <pane ySplit="4" topLeftCell="A5" activePane="bottomLeft" state="frozen"/>
      <selection pane="bottomLeft" activeCell="A5" sqref="A5"/>
    </sheetView>
  </sheetViews>
  <sheetFormatPr defaultRowHeight="15"/>
  <cols>
    <col min="1" max="1" width="11.140625" style="17" customWidth="1"/>
    <col min="2" max="2" width="32.28515625" style="17" customWidth="1"/>
    <col min="3" max="3" width="16.140625" style="17" customWidth="1"/>
    <col min="4" max="16384" width="9.140625" style="18"/>
  </cols>
  <sheetData>
    <row r="1" spans="1:3" ht="21">
      <c r="A1" s="16" t="s">
        <v>948</v>
      </c>
    </row>
    <row r="4" spans="1:3">
      <c r="A4" s="40" t="s">
        <v>0</v>
      </c>
      <c r="B4" s="40" t="s">
        <v>1</v>
      </c>
      <c r="C4" s="65" t="s">
        <v>787</v>
      </c>
    </row>
    <row r="5" spans="1:3">
      <c r="A5" s="32">
        <v>2</v>
      </c>
      <c r="B5" s="33" t="s">
        <v>30</v>
      </c>
      <c r="C5" s="66">
        <v>4070</v>
      </c>
    </row>
    <row r="6" spans="1:3">
      <c r="A6" s="32">
        <v>3</v>
      </c>
      <c r="B6" s="33" t="s">
        <v>788</v>
      </c>
      <c r="C6" s="66">
        <v>8730</v>
      </c>
    </row>
    <row r="7" spans="1:3">
      <c r="A7" s="32">
        <v>5</v>
      </c>
      <c r="B7" s="33" t="s">
        <v>789</v>
      </c>
      <c r="C7" s="66">
        <v>5422</v>
      </c>
    </row>
    <row r="8" spans="1:3">
      <c r="A8" s="32">
        <v>6</v>
      </c>
      <c r="B8" s="33" t="s">
        <v>33</v>
      </c>
      <c r="C8" s="66">
        <v>4082</v>
      </c>
    </row>
    <row r="9" spans="1:3">
      <c r="A9" s="32">
        <v>7</v>
      </c>
      <c r="B9" s="33" t="s">
        <v>34</v>
      </c>
      <c r="C9" s="66">
        <v>4800</v>
      </c>
    </row>
    <row r="10" spans="1:3">
      <c r="A10" s="32">
        <v>8</v>
      </c>
      <c r="B10" s="33" t="s">
        <v>35</v>
      </c>
      <c r="C10" s="66">
        <v>4965</v>
      </c>
    </row>
    <row r="11" spans="1:3">
      <c r="A11" s="32">
        <v>10</v>
      </c>
      <c r="B11" s="33" t="s">
        <v>36</v>
      </c>
      <c r="C11" s="66">
        <v>5340</v>
      </c>
    </row>
    <row r="12" spans="1:3">
      <c r="A12" s="32">
        <v>11</v>
      </c>
      <c r="B12" s="33" t="s">
        <v>37</v>
      </c>
      <c r="C12" s="66">
        <v>6000</v>
      </c>
    </row>
    <row r="13" spans="1:3">
      <c r="A13" s="32">
        <v>12</v>
      </c>
      <c r="B13" s="33" t="s">
        <v>38</v>
      </c>
      <c r="C13" s="66">
        <v>5000</v>
      </c>
    </row>
    <row r="14" spans="1:3">
      <c r="A14" s="32">
        <v>13</v>
      </c>
      <c r="B14" s="33" t="s">
        <v>39</v>
      </c>
      <c r="C14" s="66">
        <v>6364</v>
      </c>
    </row>
    <row r="15" spans="1:3">
      <c r="A15" s="32">
        <v>14</v>
      </c>
      <c r="B15" s="33" t="s">
        <v>40</v>
      </c>
      <c r="C15" s="66">
        <v>6000</v>
      </c>
    </row>
    <row r="16" spans="1:3">
      <c r="A16" s="32">
        <v>15</v>
      </c>
      <c r="B16" s="33" t="s">
        <v>790</v>
      </c>
      <c r="C16" s="66">
        <v>5489</v>
      </c>
    </row>
    <row r="17" spans="1:3">
      <c r="A17" s="32">
        <v>16</v>
      </c>
      <c r="B17" s="33" t="s">
        <v>42</v>
      </c>
      <c r="C17" s="66">
        <v>5000</v>
      </c>
    </row>
    <row r="18" spans="1:3">
      <c r="A18" s="32">
        <v>17</v>
      </c>
      <c r="B18" s="33" t="s">
        <v>193</v>
      </c>
      <c r="C18" s="66">
        <v>5360</v>
      </c>
    </row>
    <row r="19" spans="1:3">
      <c r="A19" s="32">
        <v>18</v>
      </c>
      <c r="B19" s="33" t="s">
        <v>44</v>
      </c>
      <c r="C19" s="66">
        <v>5831</v>
      </c>
    </row>
    <row r="20" spans="1:3">
      <c r="A20" s="32">
        <v>20</v>
      </c>
      <c r="B20" s="34" t="s">
        <v>45</v>
      </c>
      <c r="C20" s="66">
        <v>4800</v>
      </c>
    </row>
    <row r="21" spans="1:3">
      <c r="A21" s="32">
        <v>21</v>
      </c>
      <c r="B21" s="33" t="s">
        <v>46</v>
      </c>
      <c r="C21" s="66">
        <v>5184</v>
      </c>
    </row>
    <row r="22" spans="1:3">
      <c r="A22" s="32">
        <v>23</v>
      </c>
      <c r="B22" s="33" t="s">
        <v>791</v>
      </c>
      <c r="C22" s="66">
        <v>6463</v>
      </c>
    </row>
    <row r="23" spans="1:3">
      <c r="A23" s="32">
        <v>24</v>
      </c>
      <c r="B23" s="33" t="s">
        <v>48</v>
      </c>
      <c r="C23" s="66">
        <v>4200</v>
      </c>
    </row>
    <row r="24" spans="1:3">
      <c r="A24" s="32">
        <v>25</v>
      </c>
      <c r="B24" s="33" t="s">
        <v>49</v>
      </c>
      <c r="C24" s="66">
        <v>7665</v>
      </c>
    </row>
    <row r="25" spans="1:3">
      <c r="A25" s="32">
        <v>26</v>
      </c>
      <c r="B25" s="33" t="s">
        <v>50</v>
      </c>
      <c r="C25" s="66">
        <v>4982</v>
      </c>
    </row>
    <row r="26" spans="1:3">
      <c r="A26" s="32">
        <v>28</v>
      </c>
      <c r="B26" s="33" t="s">
        <v>51</v>
      </c>
      <c r="C26" s="66">
        <v>6440</v>
      </c>
    </row>
    <row r="27" spans="1:3">
      <c r="A27" s="32">
        <v>29</v>
      </c>
      <c r="B27" s="33" t="s">
        <v>792</v>
      </c>
      <c r="C27" s="66">
        <v>5021</v>
      </c>
    </row>
    <row r="28" spans="1:3">
      <c r="A28" s="32">
        <v>30</v>
      </c>
      <c r="B28" s="33" t="s">
        <v>53</v>
      </c>
      <c r="C28" s="66">
        <v>5312</v>
      </c>
    </row>
    <row r="29" spans="1:3">
      <c r="A29" s="32">
        <v>31</v>
      </c>
      <c r="B29" s="33" t="s">
        <v>54</v>
      </c>
      <c r="C29" s="66">
        <v>4197</v>
      </c>
    </row>
    <row r="30" spans="1:3">
      <c r="A30" s="32">
        <v>32</v>
      </c>
      <c r="B30" s="34" t="s">
        <v>55</v>
      </c>
      <c r="C30" s="66">
        <v>4479</v>
      </c>
    </row>
    <row r="31" spans="1:3">
      <c r="A31" s="32">
        <v>33</v>
      </c>
      <c r="B31" s="33" t="s">
        <v>56</v>
      </c>
      <c r="C31" s="66">
        <v>6789</v>
      </c>
    </row>
    <row r="32" spans="1:3">
      <c r="A32" s="32">
        <v>34</v>
      </c>
      <c r="B32" s="33" t="s">
        <v>57</v>
      </c>
      <c r="C32" s="66">
        <v>4056</v>
      </c>
    </row>
    <row r="33" spans="1:3">
      <c r="A33" s="32">
        <v>35</v>
      </c>
      <c r="B33" s="33" t="s">
        <v>43</v>
      </c>
      <c r="C33" s="66">
        <v>5106</v>
      </c>
    </row>
    <row r="34" spans="1:3">
      <c r="A34" s="32">
        <v>36</v>
      </c>
      <c r="B34" s="33" t="s">
        <v>58</v>
      </c>
      <c r="C34" s="66">
        <v>4700</v>
      </c>
    </row>
    <row r="35" spans="1:3">
      <c r="A35" s="32">
        <v>37</v>
      </c>
      <c r="B35" s="33" t="s">
        <v>59</v>
      </c>
      <c r="C35" s="66">
        <v>4000</v>
      </c>
    </row>
    <row r="36" spans="1:3">
      <c r="A36" s="32">
        <v>39</v>
      </c>
      <c r="B36" s="33" t="s">
        <v>60</v>
      </c>
      <c r="C36" s="66">
        <v>2888</v>
      </c>
    </row>
    <row r="37" spans="1:3">
      <c r="A37" s="32">
        <v>40</v>
      </c>
      <c r="B37" s="33" t="s">
        <v>793</v>
      </c>
      <c r="C37" s="66">
        <v>5808</v>
      </c>
    </row>
    <row r="38" spans="1:3">
      <c r="A38" s="32">
        <v>41</v>
      </c>
      <c r="B38" s="33" t="s">
        <v>794</v>
      </c>
      <c r="C38" s="66">
        <v>5960</v>
      </c>
    </row>
    <row r="39" spans="1:3">
      <c r="A39" s="32">
        <v>42</v>
      </c>
      <c r="B39" s="33" t="s">
        <v>63</v>
      </c>
      <c r="C39" s="66">
        <v>3400</v>
      </c>
    </row>
    <row r="40" spans="1:3">
      <c r="A40" s="32">
        <v>44</v>
      </c>
      <c r="B40" s="33" t="s">
        <v>221</v>
      </c>
      <c r="C40" s="66">
        <v>5500</v>
      </c>
    </row>
    <row r="41" spans="1:3">
      <c r="A41" s="32">
        <v>46</v>
      </c>
      <c r="B41" s="33" t="s">
        <v>795</v>
      </c>
      <c r="C41" s="66">
        <v>9234</v>
      </c>
    </row>
    <row r="42" spans="1:3">
      <c r="A42" s="32">
        <v>47</v>
      </c>
      <c r="B42" s="33" t="s">
        <v>66</v>
      </c>
      <c r="C42" s="66">
        <v>5048</v>
      </c>
    </row>
    <row r="43" spans="1:3">
      <c r="A43" s="32">
        <v>48</v>
      </c>
      <c r="B43" s="33" t="s">
        <v>67</v>
      </c>
      <c r="C43" s="66">
        <v>4699</v>
      </c>
    </row>
    <row r="44" spans="1:3">
      <c r="A44" s="32">
        <v>49</v>
      </c>
      <c r="B44" s="33" t="s">
        <v>68</v>
      </c>
      <c r="C44" s="66">
        <v>4416</v>
      </c>
    </row>
    <row r="45" spans="1:3">
      <c r="A45" s="32">
        <v>51</v>
      </c>
      <c r="B45" s="33" t="s">
        <v>69</v>
      </c>
      <c r="C45" s="66">
        <v>5708</v>
      </c>
    </row>
    <row r="46" spans="1:3">
      <c r="A46" s="32">
        <v>52</v>
      </c>
      <c r="B46" s="33" t="s">
        <v>70</v>
      </c>
      <c r="C46" s="66">
        <v>4000</v>
      </c>
    </row>
    <row r="47" spans="1:3">
      <c r="A47" s="32">
        <v>53</v>
      </c>
      <c r="B47" s="35" t="s">
        <v>71</v>
      </c>
      <c r="C47" s="66">
        <v>5000</v>
      </c>
    </row>
    <row r="48" spans="1:3">
      <c r="A48" s="32">
        <v>56</v>
      </c>
      <c r="B48" s="33" t="s">
        <v>796</v>
      </c>
      <c r="C48" s="66">
        <v>5917</v>
      </c>
    </row>
    <row r="49" spans="1:3">
      <c r="A49" s="32">
        <v>57</v>
      </c>
      <c r="B49" s="33" t="s">
        <v>73</v>
      </c>
      <c r="C49" s="66">
        <v>5237</v>
      </c>
    </row>
    <row r="50" spans="1:3">
      <c r="A50" s="32">
        <v>58</v>
      </c>
      <c r="B50" s="33" t="s">
        <v>74</v>
      </c>
      <c r="C50" s="66">
        <v>5259</v>
      </c>
    </row>
    <row r="51" spans="1:3">
      <c r="A51" s="32">
        <v>60</v>
      </c>
      <c r="B51" s="33" t="s">
        <v>75</v>
      </c>
      <c r="C51" s="66">
        <v>4232</v>
      </c>
    </row>
    <row r="52" spans="1:3">
      <c r="A52" s="32">
        <v>61</v>
      </c>
      <c r="B52" s="33" t="s">
        <v>76</v>
      </c>
      <c r="C52" s="66">
        <v>4866</v>
      </c>
    </row>
    <row r="53" spans="1:3">
      <c r="A53" s="32">
        <v>62</v>
      </c>
      <c r="B53" s="33" t="s">
        <v>77</v>
      </c>
      <c r="C53" s="66">
        <v>5520</v>
      </c>
    </row>
    <row r="54" spans="1:3">
      <c r="A54" s="32">
        <v>63</v>
      </c>
      <c r="B54" s="33" t="s">
        <v>78</v>
      </c>
      <c r="C54" s="66">
        <v>5238</v>
      </c>
    </row>
    <row r="55" spans="1:3">
      <c r="A55" s="32">
        <v>64</v>
      </c>
      <c r="B55" s="33" t="s">
        <v>79</v>
      </c>
      <c r="C55" s="66">
        <v>4847</v>
      </c>
    </row>
    <row r="56" spans="1:3">
      <c r="A56" s="32">
        <v>65</v>
      </c>
      <c r="B56" s="33" t="s">
        <v>80</v>
      </c>
      <c r="C56" s="66">
        <v>7761</v>
      </c>
    </row>
    <row r="57" spans="1:3">
      <c r="A57" s="32">
        <v>66</v>
      </c>
      <c r="B57" s="33" t="s">
        <v>81</v>
      </c>
      <c r="C57" s="66">
        <v>4130</v>
      </c>
    </row>
    <row r="58" spans="1:3">
      <c r="A58" s="32">
        <v>67</v>
      </c>
      <c r="B58" s="33" t="s">
        <v>82</v>
      </c>
      <c r="C58" s="66">
        <v>5000</v>
      </c>
    </row>
    <row r="59" spans="1:3">
      <c r="A59" s="32">
        <v>68</v>
      </c>
      <c r="B59" s="33" t="s">
        <v>83</v>
      </c>
      <c r="C59" s="66">
        <v>4913</v>
      </c>
    </row>
    <row r="60" spans="1:3">
      <c r="A60" s="32">
        <v>69</v>
      </c>
      <c r="B60" s="33" t="s">
        <v>84</v>
      </c>
      <c r="C60" s="66">
        <v>7772</v>
      </c>
    </row>
    <row r="61" spans="1:3">
      <c r="A61" s="32">
        <v>70</v>
      </c>
      <c r="B61" s="33" t="s">
        <v>85</v>
      </c>
      <c r="C61" s="66">
        <v>4800</v>
      </c>
    </row>
    <row r="62" spans="1:3">
      <c r="A62" s="32">
        <v>72</v>
      </c>
      <c r="B62" s="33" t="s">
        <v>86</v>
      </c>
      <c r="C62" s="66">
        <v>6207</v>
      </c>
    </row>
    <row r="63" spans="1:3">
      <c r="A63" s="32">
        <v>73</v>
      </c>
      <c r="B63" s="33" t="s">
        <v>797</v>
      </c>
      <c r="C63" s="66">
        <v>5820</v>
      </c>
    </row>
    <row r="64" spans="1:3">
      <c r="A64" s="32">
        <v>74</v>
      </c>
      <c r="B64" s="33" t="s">
        <v>798</v>
      </c>
      <c r="C64" s="66">
        <v>5305</v>
      </c>
    </row>
    <row r="65" spans="1:3">
      <c r="A65" s="32">
        <v>75</v>
      </c>
      <c r="B65" s="33" t="s">
        <v>89</v>
      </c>
      <c r="C65" s="66">
        <v>5473</v>
      </c>
    </row>
    <row r="66" spans="1:3">
      <c r="A66" s="32">
        <v>76</v>
      </c>
      <c r="B66" s="33" t="s">
        <v>799</v>
      </c>
      <c r="C66" s="66">
        <v>5042</v>
      </c>
    </row>
    <row r="67" spans="1:3">
      <c r="A67" s="32">
        <v>77</v>
      </c>
      <c r="B67" s="33" t="s">
        <v>91</v>
      </c>
      <c r="C67" s="66">
        <v>5564</v>
      </c>
    </row>
    <row r="68" spans="1:3">
      <c r="A68" s="32">
        <v>78</v>
      </c>
      <c r="B68" s="33" t="s">
        <v>800</v>
      </c>
      <c r="C68" s="66">
        <v>5000</v>
      </c>
    </row>
    <row r="69" spans="1:3">
      <c r="A69" s="32">
        <v>79</v>
      </c>
      <c r="B69" s="33" t="s">
        <v>93</v>
      </c>
      <c r="C69" s="66">
        <v>4765</v>
      </c>
    </row>
    <row r="70" spans="1:3">
      <c r="A70" s="32">
        <v>80</v>
      </c>
      <c r="B70" s="33" t="s">
        <v>94</v>
      </c>
      <c r="C70" s="66">
        <v>4116</v>
      </c>
    </row>
    <row r="71" spans="1:3">
      <c r="A71" s="32">
        <v>81</v>
      </c>
      <c r="B71" s="35" t="s">
        <v>95</v>
      </c>
      <c r="C71" s="66">
        <v>4550</v>
      </c>
    </row>
    <row r="72" spans="1:3">
      <c r="A72" s="32">
        <v>82</v>
      </c>
      <c r="B72" s="35" t="s">
        <v>96</v>
      </c>
      <c r="C72" s="66">
        <v>4200</v>
      </c>
    </row>
    <row r="73" spans="1:3">
      <c r="A73" s="32">
        <v>83</v>
      </c>
      <c r="B73" s="33" t="s">
        <v>97</v>
      </c>
      <c r="C73" s="66">
        <v>5026</v>
      </c>
    </row>
    <row r="74" spans="1:3">
      <c r="A74" s="32">
        <v>84</v>
      </c>
      <c r="B74" s="33" t="s">
        <v>801</v>
      </c>
      <c r="C74" s="66">
        <v>4215</v>
      </c>
    </row>
    <row r="75" spans="1:3">
      <c r="A75" s="32">
        <v>85</v>
      </c>
      <c r="B75" s="33" t="s">
        <v>201</v>
      </c>
      <c r="C75" s="66">
        <v>4910</v>
      </c>
    </row>
    <row r="76" spans="1:3">
      <c r="A76" s="32">
        <v>86</v>
      </c>
      <c r="B76" s="35" t="s">
        <v>99</v>
      </c>
      <c r="C76" s="66">
        <v>5000</v>
      </c>
    </row>
    <row r="77" spans="1:3">
      <c r="A77" s="32">
        <v>87</v>
      </c>
      <c r="B77" s="33" t="s">
        <v>802</v>
      </c>
      <c r="C77" s="66">
        <v>5680</v>
      </c>
    </row>
    <row r="78" spans="1:3">
      <c r="A78" s="32">
        <v>90</v>
      </c>
      <c r="B78" s="33" t="s">
        <v>101</v>
      </c>
      <c r="C78" s="66">
        <v>4500</v>
      </c>
    </row>
    <row r="79" spans="1:3">
      <c r="A79" s="32">
        <v>92</v>
      </c>
      <c r="B79" s="33" t="s">
        <v>803</v>
      </c>
      <c r="C79" s="66">
        <v>7120</v>
      </c>
    </row>
    <row r="80" spans="1:3">
      <c r="A80" s="32">
        <v>93</v>
      </c>
      <c r="B80" s="33" t="s">
        <v>103</v>
      </c>
      <c r="C80" s="66">
        <v>5400</v>
      </c>
    </row>
    <row r="81" spans="1:3">
      <c r="A81" s="32">
        <v>94</v>
      </c>
      <c r="B81" s="33" t="s">
        <v>104</v>
      </c>
      <c r="C81" s="66">
        <v>6000</v>
      </c>
    </row>
    <row r="82" spans="1:3">
      <c r="A82" s="32">
        <v>95</v>
      </c>
      <c r="B82" s="33" t="s">
        <v>105</v>
      </c>
      <c r="C82" s="66">
        <v>4598</v>
      </c>
    </row>
    <row r="83" spans="1:3">
      <c r="A83" s="32">
        <v>96</v>
      </c>
      <c r="B83" s="33" t="s">
        <v>804</v>
      </c>
      <c r="C83" s="66">
        <v>5585</v>
      </c>
    </row>
    <row r="84" spans="1:3">
      <c r="A84" s="32">
        <v>97</v>
      </c>
      <c r="B84" s="33" t="s">
        <v>92</v>
      </c>
      <c r="C84" s="66">
        <v>6039</v>
      </c>
    </row>
    <row r="85" spans="1:3">
      <c r="A85" s="32">
        <v>98</v>
      </c>
      <c r="B85" s="33" t="s">
        <v>805</v>
      </c>
      <c r="C85" s="66">
        <v>7792</v>
      </c>
    </row>
    <row r="86" spans="1:3">
      <c r="A86" s="32">
        <v>99</v>
      </c>
      <c r="B86" s="33" t="s">
        <v>108</v>
      </c>
      <c r="C86" s="66">
        <v>4707</v>
      </c>
    </row>
    <row r="87" spans="1:3">
      <c r="A87" s="32">
        <v>101</v>
      </c>
      <c r="B87" s="35" t="s">
        <v>806</v>
      </c>
      <c r="C87" s="66">
        <v>9500</v>
      </c>
    </row>
    <row r="88" spans="1:3">
      <c r="A88" s="32">
        <v>102</v>
      </c>
      <c r="B88" s="33" t="s">
        <v>110</v>
      </c>
      <c r="C88" s="66">
        <v>5523</v>
      </c>
    </row>
    <row r="89" spans="1:3">
      <c r="A89" s="32">
        <v>103</v>
      </c>
      <c r="B89" s="33" t="s">
        <v>111</v>
      </c>
      <c r="C89" s="66">
        <v>5235</v>
      </c>
    </row>
    <row r="90" spans="1:3">
      <c r="A90" s="32">
        <v>104</v>
      </c>
      <c r="B90" s="35" t="s">
        <v>204</v>
      </c>
      <c r="C90" s="66">
        <v>4987</v>
      </c>
    </row>
    <row r="91" spans="1:3">
      <c r="A91" s="32">
        <v>105</v>
      </c>
      <c r="B91" s="33" t="s">
        <v>112</v>
      </c>
      <c r="C91" s="66">
        <v>5000</v>
      </c>
    </row>
    <row r="92" spans="1:3">
      <c r="A92" s="32">
        <v>106</v>
      </c>
      <c r="B92" s="33" t="s">
        <v>205</v>
      </c>
      <c r="C92" s="66">
        <v>5557</v>
      </c>
    </row>
    <row r="93" spans="1:3">
      <c r="A93" s="32">
        <v>107</v>
      </c>
      <c r="B93" s="35" t="s">
        <v>807</v>
      </c>
      <c r="C93" s="66">
        <v>4008</v>
      </c>
    </row>
    <row r="94" spans="1:3">
      <c r="A94" s="32">
        <v>108</v>
      </c>
      <c r="B94" s="33" t="s">
        <v>114</v>
      </c>
      <c r="C94" s="66">
        <v>5323</v>
      </c>
    </row>
    <row r="95" spans="1:3">
      <c r="A95" s="32">
        <v>109</v>
      </c>
      <c r="B95" s="33" t="s">
        <v>99</v>
      </c>
      <c r="C95" s="66">
        <v>3612</v>
      </c>
    </row>
    <row r="96" spans="1:3">
      <c r="A96" s="32">
        <v>110</v>
      </c>
      <c r="B96" s="33" t="s">
        <v>115</v>
      </c>
      <c r="C96" s="66">
        <v>5262</v>
      </c>
    </row>
    <row r="97" spans="1:3">
      <c r="A97" s="32">
        <v>112</v>
      </c>
      <c r="B97" s="33" t="s">
        <v>41</v>
      </c>
      <c r="C97" s="66">
        <v>5088</v>
      </c>
    </row>
    <row r="98" spans="1:3">
      <c r="A98" s="32">
        <v>113</v>
      </c>
      <c r="B98" s="33" t="s">
        <v>222</v>
      </c>
      <c r="C98" s="66">
        <v>6706</v>
      </c>
    </row>
    <row r="99" spans="1:3">
      <c r="A99" s="32">
        <v>114</v>
      </c>
      <c r="B99" s="33" t="s">
        <v>118</v>
      </c>
      <c r="C99" s="66">
        <v>4500</v>
      </c>
    </row>
    <row r="100" spans="1:3">
      <c r="A100" s="32">
        <v>115</v>
      </c>
      <c r="B100" s="33" t="s">
        <v>119</v>
      </c>
      <c r="C100" s="66">
        <v>5068</v>
      </c>
    </row>
    <row r="101" spans="1:3">
      <c r="A101" s="32">
        <v>116</v>
      </c>
      <c r="B101" s="33" t="s">
        <v>120</v>
      </c>
      <c r="C101" s="66">
        <v>4526</v>
      </c>
    </row>
    <row r="102" spans="1:3">
      <c r="A102" s="32">
        <v>117</v>
      </c>
      <c r="B102" s="33" t="s">
        <v>121</v>
      </c>
      <c r="C102" s="66">
        <v>5035</v>
      </c>
    </row>
    <row r="103" spans="1:3">
      <c r="A103" s="32">
        <v>118</v>
      </c>
      <c r="B103" s="35" t="s">
        <v>122</v>
      </c>
      <c r="C103" s="66">
        <v>5160</v>
      </c>
    </row>
    <row r="104" spans="1:3">
      <c r="A104" s="32">
        <v>119</v>
      </c>
      <c r="B104" s="33" t="s">
        <v>123</v>
      </c>
      <c r="C104" s="66">
        <v>3600</v>
      </c>
    </row>
    <row r="105" spans="1:3">
      <c r="A105" s="32">
        <v>120</v>
      </c>
      <c r="B105" s="33" t="s">
        <v>124</v>
      </c>
      <c r="C105" s="66">
        <v>5400</v>
      </c>
    </row>
    <row r="106" spans="1:3">
      <c r="A106" s="32">
        <v>121</v>
      </c>
      <c r="B106" s="33" t="s">
        <v>125</v>
      </c>
      <c r="C106" s="66">
        <v>5273</v>
      </c>
    </row>
    <row r="107" spans="1:3">
      <c r="A107" s="32">
        <v>122</v>
      </c>
      <c r="B107" s="33" t="s">
        <v>126</v>
      </c>
      <c r="C107" s="66">
        <v>6000</v>
      </c>
    </row>
    <row r="108" spans="1:3">
      <c r="A108" s="32">
        <v>123</v>
      </c>
      <c r="B108" s="33" t="s">
        <v>127</v>
      </c>
      <c r="C108" s="66">
        <v>6027</v>
      </c>
    </row>
    <row r="109" spans="1:3">
      <c r="A109" s="32">
        <v>124</v>
      </c>
      <c r="B109" s="33" t="s">
        <v>128</v>
      </c>
      <c r="C109" s="66">
        <v>6400</v>
      </c>
    </row>
    <row r="110" spans="1:3">
      <c r="A110" s="32">
        <v>125</v>
      </c>
      <c r="B110" s="33" t="s">
        <v>808</v>
      </c>
      <c r="C110" s="66">
        <v>5000</v>
      </c>
    </row>
    <row r="111" spans="1:3">
      <c r="A111" s="32">
        <v>126</v>
      </c>
      <c r="B111" s="33" t="s">
        <v>809</v>
      </c>
      <c r="C111" s="66">
        <v>4395</v>
      </c>
    </row>
    <row r="112" spans="1:3">
      <c r="A112" s="32">
        <v>127</v>
      </c>
      <c r="B112" s="33" t="s">
        <v>810</v>
      </c>
      <c r="C112" s="66">
        <v>5000</v>
      </c>
    </row>
    <row r="113" spans="1:3">
      <c r="A113" s="32">
        <v>128</v>
      </c>
      <c r="B113" s="33" t="s">
        <v>811</v>
      </c>
      <c r="C113" s="66">
        <v>4681</v>
      </c>
    </row>
    <row r="114" spans="1:3">
      <c r="A114" s="32">
        <v>129</v>
      </c>
      <c r="B114" s="33" t="s">
        <v>133</v>
      </c>
      <c r="C114" s="66">
        <v>4610</v>
      </c>
    </row>
    <row r="115" spans="1:3">
      <c r="A115" s="32">
        <v>130</v>
      </c>
      <c r="B115" s="33" t="s">
        <v>812</v>
      </c>
      <c r="C115" s="66">
        <v>4720</v>
      </c>
    </row>
    <row r="116" spans="1:3">
      <c r="A116" s="32">
        <v>131</v>
      </c>
      <c r="B116" s="33" t="s">
        <v>135</v>
      </c>
      <c r="C116" s="66">
        <v>4608</v>
      </c>
    </row>
    <row r="117" spans="1:3">
      <c r="A117" s="32">
        <v>132</v>
      </c>
      <c r="B117" s="33" t="s">
        <v>813</v>
      </c>
      <c r="C117" s="66">
        <v>4442</v>
      </c>
    </row>
    <row r="118" spans="1:3">
      <c r="A118" s="32">
        <v>134</v>
      </c>
      <c r="B118" s="33" t="s">
        <v>137</v>
      </c>
      <c r="C118" s="66">
        <v>4800</v>
      </c>
    </row>
    <row r="119" spans="1:3">
      <c r="A119" s="32">
        <v>135</v>
      </c>
      <c r="B119" s="33" t="s">
        <v>138</v>
      </c>
      <c r="C119" s="66">
        <v>5500</v>
      </c>
    </row>
    <row r="120" spans="1:3">
      <c r="A120" s="32">
        <v>136</v>
      </c>
      <c r="B120" s="33" t="s">
        <v>139</v>
      </c>
      <c r="C120" s="66">
        <v>5060</v>
      </c>
    </row>
    <row r="121" spans="1:3">
      <c r="A121" s="32">
        <v>137</v>
      </c>
      <c r="B121" s="33" t="s">
        <v>140</v>
      </c>
      <c r="C121" s="66">
        <v>4000</v>
      </c>
    </row>
    <row r="122" spans="1:3">
      <c r="A122" s="32">
        <v>138</v>
      </c>
      <c r="B122" s="33" t="s">
        <v>141</v>
      </c>
      <c r="C122" s="66">
        <v>4800</v>
      </c>
    </row>
    <row r="123" spans="1:3">
      <c r="A123" s="32">
        <v>139</v>
      </c>
      <c r="B123" s="33" t="s">
        <v>142</v>
      </c>
      <c r="C123" s="66">
        <v>4030</v>
      </c>
    </row>
    <row r="124" spans="1:3">
      <c r="A124" s="32">
        <v>140</v>
      </c>
      <c r="B124" s="33" t="s">
        <v>814</v>
      </c>
      <c r="C124" s="66">
        <v>5603</v>
      </c>
    </row>
    <row r="125" spans="1:3">
      <c r="A125" s="32">
        <v>141</v>
      </c>
      <c r="B125" s="33" t="s">
        <v>815</v>
      </c>
      <c r="C125" s="66">
        <v>4895</v>
      </c>
    </row>
    <row r="126" spans="1:3">
      <c r="A126" s="32">
        <v>142</v>
      </c>
      <c r="B126" s="33" t="s">
        <v>145</v>
      </c>
      <c r="C126" s="66">
        <v>3770</v>
      </c>
    </row>
    <row r="127" spans="1:3">
      <c r="A127" s="32">
        <v>143</v>
      </c>
      <c r="B127" s="33" t="s">
        <v>816</v>
      </c>
      <c r="C127" s="66">
        <v>6694</v>
      </c>
    </row>
    <row r="128" spans="1:3">
      <c r="A128" s="32">
        <v>144</v>
      </c>
      <c r="B128" s="33" t="s">
        <v>817</v>
      </c>
      <c r="C128" s="66">
        <v>5512</v>
      </c>
    </row>
    <row r="129" spans="1:3">
      <c r="A129" s="32">
        <v>145</v>
      </c>
      <c r="B129" s="33" t="s">
        <v>818</v>
      </c>
      <c r="C129" s="66">
        <v>4000</v>
      </c>
    </row>
    <row r="130" spans="1:3">
      <c r="A130" s="32">
        <v>147</v>
      </c>
      <c r="B130" s="33" t="s">
        <v>148</v>
      </c>
      <c r="C130" s="66">
        <v>3920</v>
      </c>
    </row>
    <row r="131" spans="1:3">
      <c r="A131" s="32">
        <v>148</v>
      </c>
      <c r="B131" s="33" t="s">
        <v>149</v>
      </c>
      <c r="C131" s="66">
        <v>4826</v>
      </c>
    </row>
    <row r="132" spans="1:3">
      <c r="A132" s="32">
        <v>150</v>
      </c>
      <c r="B132" s="33" t="s">
        <v>150</v>
      </c>
      <c r="C132" s="66">
        <v>5278</v>
      </c>
    </row>
    <row r="133" spans="1:3">
      <c r="A133" s="32">
        <v>151</v>
      </c>
      <c r="B133" s="33" t="s">
        <v>151</v>
      </c>
      <c r="C133" s="66">
        <v>4150</v>
      </c>
    </row>
    <row r="134" spans="1:3">
      <c r="A134" s="32">
        <v>152</v>
      </c>
      <c r="B134" s="33" t="s">
        <v>152</v>
      </c>
      <c r="C134" s="66">
        <v>5052</v>
      </c>
    </row>
    <row r="135" spans="1:3">
      <c r="A135" s="32">
        <v>153</v>
      </c>
      <c r="B135" s="33" t="s">
        <v>153</v>
      </c>
      <c r="C135" s="66">
        <v>4200</v>
      </c>
    </row>
    <row r="136" spans="1:3">
      <c r="A136" s="32">
        <v>154</v>
      </c>
      <c r="B136" s="33" t="s">
        <v>154</v>
      </c>
      <c r="C136" s="66">
        <v>6552</v>
      </c>
    </row>
    <row r="137" spans="1:3">
      <c r="A137" s="32">
        <v>155</v>
      </c>
      <c r="B137" s="33" t="s">
        <v>155</v>
      </c>
      <c r="C137" s="66">
        <v>4818</v>
      </c>
    </row>
    <row r="138" spans="1:3">
      <c r="A138" s="32">
        <v>156</v>
      </c>
      <c r="B138" s="33" t="s">
        <v>156</v>
      </c>
      <c r="C138" s="66">
        <v>4200</v>
      </c>
    </row>
    <row r="139" spans="1:3">
      <c r="A139" s="32">
        <v>157</v>
      </c>
      <c r="B139" s="35" t="s">
        <v>157</v>
      </c>
      <c r="C139" s="66">
        <v>6435</v>
      </c>
    </row>
    <row r="140" spans="1:3">
      <c r="A140" s="32">
        <v>158</v>
      </c>
      <c r="B140" s="35" t="s">
        <v>158</v>
      </c>
      <c r="C140" s="66">
        <v>4185</v>
      </c>
    </row>
    <row r="141" spans="1:3">
      <c r="A141" s="32">
        <v>159</v>
      </c>
      <c r="B141" s="33" t="s">
        <v>159</v>
      </c>
      <c r="C141" s="66">
        <v>5810</v>
      </c>
    </row>
    <row r="142" spans="1:3">
      <c r="A142" s="32">
        <v>160</v>
      </c>
      <c r="B142" s="33" t="s">
        <v>207</v>
      </c>
      <c r="C142" s="66">
        <v>6011</v>
      </c>
    </row>
    <row r="143" spans="1:3">
      <c r="A143" s="32">
        <v>161</v>
      </c>
      <c r="B143" s="33" t="s">
        <v>161</v>
      </c>
      <c r="C143" s="66">
        <v>5000</v>
      </c>
    </row>
    <row r="144" spans="1:3">
      <c r="A144" s="32">
        <v>162</v>
      </c>
      <c r="B144" s="33" t="s">
        <v>162</v>
      </c>
      <c r="C144" s="66">
        <v>4032</v>
      </c>
    </row>
    <row r="145" spans="1:3">
      <c r="A145" s="32">
        <v>163</v>
      </c>
      <c r="B145" s="33" t="s">
        <v>163</v>
      </c>
      <c r="C145" s="66">
        <v>4704</v>
      </c>
    </row>
    <row r="146" spans="1:3">
      <c r="A146" s="32">
        <v>164</v>
      </c>
      <c r="B146" s="33" t="s">
        <v>819</v>
      </c>
      <c r="C146" s="66">
        <v>5000</v>
      </c>
    </row>
    <row r="147" spans="1:3">
      <c r="A147" s="32">
        <v>165</v>
      </c>
      <c r="B147" s="33" t="s">
        <v>165</v>
      </c>
      <c r="C147" s="66">
        <v>5616</v>
      </c>
    </row>
    <row r="148" spans="1:3">
      <c r="A148" s="32">
        <v>167</v>
      </c>
      <c r="B148" s="33" t="s">
        <v>820</v>
      </c>
      <c r="C148" s="66">
        <v>6108</v>
      </c>
    </row>
    <row r="149" spans="1:3">
      <c r="A149" s="32">
        <v>168</v>
      </c>
      <c r="B149" s="33" t="s">
        <v>821</v>
      </c>
      <c r="C149" s="66">
        <v>4852</v>
      </c>
    </row>
    <row r="150" spans="1:3">
      <c r="A150" s="32">
        <v>169</v>
      </c>
      <c r="B150" s="33" t="s">
        <v>167</v>
      </c>
      <c r="C150" s="66">
        <v>4155</v>
      </c>
    </row>
    <row r="151" spans="1:3">
      <c r="A151" s="32">
        <v>170</v>
      </c>
      <c r="B151" s="33" t="s">
        <v>822</v>
      </c>
      <c r="C151" s="66">
        <v>4200</v>
      </c>
    </row>
    <row r="152" spans="1:3">
      <c r="A152" s="32">
        <v>171</v>
      </c>
      <c r="B152" s="33" t="s">
        <v>169</v>
      </c>
      <c r="C152" s="66">
        <v>5000</v>
      </c>
    </row>
    <row r="153" spans="1:3">
      <c r="A153" s="32">
        <v>172</v>
      </c>
      <c r="B153" s="33" t="s">
        <v>170</v>
      </c>
      <c r="C153" s="66">
        <v>4550</v>
      </c>
    </row>
    <row r="154" spans="1:3">
      <c r="A154" s="32">
        <v>173</v>
      </c>
      <c r="B154" s="33" t="s">
        <v>823</v>
      </c>
      <c r="C154" s="66">
        <v>6145</v>
      </c>
    </row>
    <row r="155" spans="1:3">
      <c r="A155" s="32">
        <v>175</v>
      </c>
      <c r="B155" s="33" t="s">
        <v>172</v>
      </c>
      <c r="C155" s="66">
        <v>4147</v>
      </c>
    </row>
    <row r="156" spans="1:3">
      <c r="A156" s="32">
        <v>176</v>
      </c>
      <c r="B156" s="33" t="s">
        <v>173</v>
      </c>
      <c r="C156" s="66">
        <v>4200</v>
      </c>
    </row>
    <row r="157" spans="1:3">
      <c r="A157" s="32">
        <v>177</v>
      </c>
      <c r="B157" s="33" t="s">
        <v>174</v>
      </c>
      <c r="C157" s="66">
        <v>5000</v>
      </c>
    </row>
    <row r="158" spans="1:3">
      <c r="A158" s="32">
        <v>178</v>
      </c>
      <c r="B158" s="33" t="s">
        <v>175</v>
      </c>
      <c r="C158" s="66">
        <v>5000</v>
      </c>
    </row>
    <row r="159" spans="1:3">
      <c r="A159" s="32">
        <v>179</v>
      </c>
      <c r="B159" s="33" t="s">
        <v>176</v>
      </c>
      <c r="C159" s="66">
        <v>5546</v>
      </c>
    </row>
    <row r="160" spans="1:3">
      <c r="A160" s="32">
        <v>181</v>
      </c>
      <c r="B160" s="33" t="s">
        <v>824</v>
      </c>
      <c r="C160" s="66">
        <v>4707</v>
      </c>
    </row>
    <row r="161" spans="1:3">
      <c r="A161" s="32">
        <v>182</v>
      </c>
      <c r="B161" s="33" t="s">
        <v>178</v>
      </c>
      <c r="C161" s="66">
        <v>4347</v>
      </c>
    </row>
    <row r="162" spans="1:3">
      <c r="A162" s="32">
        <v>185</v>
      </c>
      <c r="B162" s="33" t="s">
        <v>825</v>
      </c>
      <c r="C162" s="66">
        <v>4988</v>
      </c>
    </row>
    <row r="163" spans="1:3">
      <c r="A163" s="32">
        <v>186</v>
      </c>
      <c r="B163" s="33" t="s">
        <v>826</v>
      </c>
      <c r="C163" s="66">
        <v>5198</v>
      </c>
    </row>
    <row r="164" spans="1:3">
      <c r="A164" s="32">
        <v>187</v>
      </c>
      <c r="B164" s="33" t="s">
        <v>827</v>
      </c>
      <c r="C164" s="66">
        <v>6290</v>
      </c>
    </row>
    <row r="165" spans="1:3">
      <c r="A165" s="32">
        <v>188</v>
      </c>
      <c r="B165" s="33" t="s">
        <v>210</v>
      </c>
      <c r="C165" s="66">
        <v>5831</v>
      </c>
    </row>
    <row r="166" spans="1:3">
      <c r="A166" s="32">
        <v>189</v>
      </c>
      <c r="B166" s="36" t="s">
        <v>828</v>
      </c>
      <c r="C166" s="66">
        <v>5600</v>
      </c>
    </row>
    <row r="167" spans="1:3">
      <c r="A167" s="32">
        <v>190</v>
      </c>
      <c r="B167" s="36" t="s">
        <v>829</v>
      </c>
      <c r="C167" s="66">
        <v>4800</v>
      </c>
    </row>
    <row r="168" spans="1:3">
      <c r="A168" s="32">
        <v>191</v>
      </c>
      <c r="B168" s="36" t="s">
        <v>830</v>
      </c>
      <c r="C168" s="66">
        <v>5645</v>
      </c>
    </row>
    <row r="169" spans="1:3">
      <c r="A169" s="32">
        <v>192</v>
      </c>
      <c r="B169" s="36" t="s">
        <v>831</v>
      </c>
      <c r="C169" s="66">
        <v>5796</v>
      </c>
    </row>
    <row r="170" spans="1:3">
      <c r="A170" s="32">
        <v>193</v>
      </c>
      <c r="B170" s="37" t="s">
        <v>184</v>
      </c>
      <c r="C170" s="66">
        <v>5664</v>
      </c>
    </row>
    <row r="171" spans="1:3" ht="15.75" thickBot="1">
      <c r="A171" s="15" t="s">
        <v>832</v>
      </c>
      <c r="B171" s="15"/>
      <c r="C171" s="67">
        <f>SUM(C5:C170)</f>
        <v>862082</v>
      </c>
    </row>
    <row r="172" spans="1:3">
      <c r="C172" s="68"/>
    </row>
  </sheetData>
  <autoFilter ref="A4:C4"/>
  <pageMargins left="0.7" right="0.7" top="0.75" bottom="0.75" header="0.3" footer="0.3"/>
  <pageSetup scale="85" orientation="portrait" verticalDpi="1200"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sheetPr>
    <tabColor theme="5" tint="0.59999389629810485"/>
  </sheetPr>
  <dimension ref="A1:K382"/>
  <sheetViews>
    <sheetView zoomScaleNormal="100" workbookViewId="0">
      <pane ySplit="4" topLeftCell="A5" activePane="bottomLeft" state="frozen"/>
      <selection pane="bottomLeft" activeCell="A95" sqref="A95"/>
    </sheetView>
  </sheetViews>
  <sheetFormatPr defaultRowHeight="12.75"/>
  <cols>
    <col min="1" max="1" width="28.85546875" style="44" bestFit="1" customWidth="1"/>
    <col min="2" max="2" width="29.42578125" style="42" bestFit="1" customWidth="1"/>
    <col min="3" max="3" width="31.7109375" style="42" customWidth="1"/>
    <col min="4" max="4" width="28.85546875" style="42" customWidth="1"/>
    <col min="5" max="5" width="19.140625" style="42" bestFit="1" customWidth="1"/>
    <col min="6" max="6" width="13.42578125" style="43" bestFit="1" customWidth="1"/>
    <col min="7" max="7" width="10.140625" style="69" bestFit="1" customWidth="1"/>
    <col min="8" max="8" width="13.28515625" style="69" bestFit="1" customWidth="1"/>
    <col min="9" max="9" width="19.140625" style="70" bestFit="1" customWidth="1"/>
    <col min="10" max="10" width="26" style="42" bestFit="1" customWidth="1"/>
    <col min="11" max="11" width="19.140625" style="42" bestFit="1" customWidth="1"/>
    <col min="12" max="16384" width="9.140625" style="42"/>
  </cols>
  <sheetData>
    <row r="1" spans="1:11" ht="21">
      <c r="A1" s="41" t="s">
        <v>786</v>
      </c>
    </row>
    <row r="2" spans="1:11" s="47" customFormat="1" ht="15">
      <c r="A2" s="46"/>
      <c r="F2" s="49"/>
      <c r="G2" s="48"/>
      <c r="H2" s="48"/>
      <c r="I2" s="71"/>
    </row>
    <row r="3" spans="1:11" s="47" customFormat="1" ht="15">
      <c r="A3" s="46"/>
      <c r="F3" s="49"/>
      <c r="G3" s="48"/>
      <c r="H3" s="48"/>
      <c r="I3" s="71"/>
    </row>
    <row r="4" spans="1:11" s="45" customFormat="1" ht="15">
      <c r="A4" s="53" t="s">
        <v>0</v>
      </c>
      <c r="B4" s="54" t="s">
        <v>223</v>
      </c>
      <c r="C4" s="54" t="s">
        <v>224</v>
      </c>
      <c r="D4" s="54" t="s">
        <v>225</v>
      </c>
      <c r="E4" s="54" t="s">
        <v>226</v>
      </c>
      <c r="F4" s="54" t="s">
        <v>227</v>
      </c>
      <c r="G4" s="55" t="s">
        <v>228</v>
      </c>
      <c r="H4" s="54" t="s">
        <v>229</v>
      </c>
      <c r="I4" s="56" t="s">
        <v>230</v>
      </c>
      <c r="J4" s="54" t="s">
        <v>231</v>
      </c>
      <c r="K4" s="54" t="s">
        <v>232</v>
      </c>
    </row>
    <row r="5" spans="1:11" s="47" customFormat="1" ht="15">
      <c r="A5" s="50">
        <v>2</v>
      </c>
      <c r="B5" s="51" t="s">
        <v>233</v>
      </c>
      <c r="C5" s="51" t="s">
        <v>30</v>
      </c>
      <c r="D5" s="51" t="s">
        <v>234</v>
      </c>
      <c r="E5" s="51"/>
      <c r="F5" s="52" t="s">
        <v>183</v>
      </c>
      <c r="G5" s="52" t="s">
        <v>235</v>
      </c>
      <c r="H5" s="52" t="s">
        <v>236</v>
      </c>
      <c r="I5" s="72" t="s">
        <v>2190</v>
      </c>
      <c r="J5" s="51" t="str">
        <f>IF(ISERR(FIND("BOX",E5)),IF(ISERR(FIND("MAIL",E5)),D5,E5),E5)</f>
        <v>1201 2ND AVE</v>
      </c>
      <c r="K5" s="51" t="str">
        <f t="shared" ref="K5" si="0">IF(J5=E5,"",IF(E5="","",E5))</f>
        <v/>
      </c>
    </row>
    <row r="6" spans="1:11" s="47" customFormat="1" ht="15">
      <c r="A6" s="50">
        <v>3</v>
      </c>
      <c r="B6" s="51" t="s">
        <v>237</v>
      </c>
      <c r="C6" s="51" t="s">
        <v>31</v>
      </c>
      <c r="D6" s="51" t="s">
        <v>238</v>
      </c>
      <c r="E6" s="51" t="s">
        <v>239</v>
      </c>
      <c r="F6" s="52" t="s">
        <v>240</v>
      </c>
      <c r="G6" s="52" t="s">
        <v>235</v>
      </c>
      <c r="H6" s="52" t="s">
        <v>241</v>
      </c>
      <c r="I6" s="72" t="s">
        <v>2191</v>
      </c>
      <c r="J6" s="51" t="str">
        <f t="shared" ref="J6:J69" si="1">IF(ISERR(FIND("BOX",E6)),IF(ISERR(FIND("MAIL",E6)),D6,E6),E6)</f>
        <v>3208 SOUTH 23RD ST</v>
      </c>
      <c r="K6" s="51" t="str">
        <f t="shared" ref="K6:K69" si="2">IF(J6=E6,"",IF(E6="","",E6))</f>
        <v>SUITE 1</v>
      </c>
    </row>
    <row r="7" spans="1:11" s="47" customFormat="1" ht="15">
      <c r="A7" s="50">
        <v>5</v>
      </c>
      <c r="B7" s="51" t="s">
        <v>242</v>
      </c>
      <c r="C7" s="51" t="s">
        <v>32</v>
      </c>
      <c r="D7" s="51" t="s">
        <v>243</v>
      </c>
      <c r="E7" s="51" t="s">
        <v>244</v>
      </c>
      <c r="F7" s="52" t="s">
        <v>183</v>
      </c>
      <c r="G7" s="52" t="s">
        <v>235</v>
      </c>
      <c r="H7" s="52" t="s">
        <v>245</v>
      </c>
      <c r="I7" s="72" t="s">
        <v>2192</v>
      </c>
      <c r="J7" s="51" t="str">
        <f t="shared" si="1"/>
        <v>1827 15TH AVE WEST</v>
      </c>
      <c r="K7" s="51" t="str">
        <f t="shared" si="2"/>
        <v>A22</v>
      </c>
    </row>
    <row r="8" spans="1:11" s="47" customFormat="1" ht="15">
      <c r="A8" s="50">
        <v>6</v>
      </c>
      <c r="B8" s="51" t="s">
        <v>246</v>
      </c>
      <c r="C8" s="51" t="s">
        <v>33</v>
      </c>
      <c r="D8" s="51" t="s">
        <v>247</v>
      </c>
      <c r="E8" s="51"/>
      <c r="F8" s="52" t="s">
        <v>33</v>
      </c>
      <c r="G8" s="52" t="s">
        <v>235</v>
      </c>
      <c r="H8" s="52" t="s">
        <v>248</v>
      </c>
      <c r="I8" s="72" t="s">
        <v>2193</v>
      </c>
      <c r="J8" s="51" t="str">
        <f t="shared" si="1"/>
        <v>6608 64TH ST NE  STE C</v>
      </c>
      <c r="K8" s="51" t="str">
        <f t="shared" si="2"/>
        <v/>
      </c>
    </row>
    <row r="9" spans="1:11" s="47" customFormat="1" ht="15">
      <c r="A9" s="50">
        <v>7</v>
      </c>
      <c r="B9" s="51" t="s">
        <v>249</v>
      </c>
      <c r="C9" s="51" t="s">
        <v>34</v>
      </c>
      <c r="D9" s="51" t="s">
        <v>250</v>
      </c>
      <c r="E9" s="51"/>
      <c r="F9" s="52" t="s">
        <v>251</v>
      </c>
      <c r="G9" s="52" t="s">
        <v>235</v>
      </c>
      <c r="H9" s="52" t="s">
        <v>252</v>
      </c>
      <c r="I9" s="72" t="s">
        <v>2194</v>
      </c>
      <c r="J9" s="51" t="str">
        <f t="shared" si="1"/>
        <v>6 N FAIR AVE    STE  101</v>
      </c>
      <c r="K9" s="51" t="str">
        <f t="shared" si="2"/>
        <v/>
      </c>
    </row>
    <row r="10" spans="1:11" s="47" customFormat="1" ht="15">
      <c r="A10" s="50">
        <v>8</v>
      </c>
      <c r="B10" s="51" t="s">
        <v>253</v>
      </c>
      <c r="C10" s="51" t="s">
        <v>35</v>
      </c>
      <c r="D10" s="51" t="s">
        <v>254</v>
      </c>
      <c r="E10" s="51"/>
      <c r="F10" s="52" t="s">
        <v>35</v>
      </c>
      <c r="G10" s="52" t="s">
        <v>235</v>
      </c>
      <c r="H10" s="52" t="s">
        <v>255</v>
      </c>
      <c r="I10" s="72" t="s">
        <v>2195</v>
      </c>
      <c r="J10" s="51" t="str">
        <f t="shared" si="1"/>
        <v>216 W HERON ST</v>
      </c>
      <c r="K10" s="51" t="str">
        <f t="shared" si="2"/>
        <v/>
      </c>
    </row>
    <row r="11" spans="1:11" s="47" customFormat="1" ht="15">
      <c r="A11" s="50">
        <v>10</v>
      </c>
      <c r="B11" s="51" t="s">
        <v>256</v>
      </c>
      <c r="C11" s="51" t="s">
        <v>36</v>
      </c>
      <c r="D11" s="51" t="s">
        <v>257</v>
      </c>
      <c r="E11" s="51"/>
      <c r="F11" s="52" t="s">
        <v>181</v>
      </c>
      <c r="G11" s="52" t="s">
        <v>235</v>
      </c>
      <c r="H11" s="52" t="s">
        <v>258</v>
      </c>
      <c r="I11" s="72" t="s">
        <v>2196</v>
      </c>
      <c r="J11" s="51" t="str">
        <f t="shared" si="1"/>
        <v>1700 MAIN ST</v>
      </c>
      <c r="K11" s="51" t="str">
        <f t="shared" si="2"/>
        <v/>
      </c>
    </row>
    <row r="12" spans="1:11" s="47" customFormat="1" ht="15">
      <c r="A12" s="50">
        <v>11</v>
      </c>
      <c r="B12" s="51" t="s">
        <v>259</v>
      </c>
      <c r="C12" s="51" t="s">
        <v>37</v>
      </c>
      <c r="D12" s="51" t="s">
        <v>260</v>
      </c>
      <c r="E12" s="51"/>
      <c r="F12" s="52" t="s">
        <v>37</v>
      </c>
      <c r="G12" s="52" t="s">
        <v>235</v>
      </c>
      <c r="H12" s="52" t="s">
        <v>261</v>
      </c>
      <c r="I12" s="72" t="s">
        <v>2197</v>
      </c>
      <c r="J12" s="51" t="str">
        <f t="shared" si="1"/>
        <v>417 PLUM ST</v>
      </c>
      <c r="K12" s="51" t="str">
        <f t="shared" si="2"/>
        <v/>
      </c>
    </row>
    <row r="13" spans="1:11" s="47" customFormat="1" ht="15">
      <c r="A13" s="50">
        <v>12</v>
      </c>
      <c r="B13" s="51" t="s">
        <v>262</v>
      </c>
      <c r="C13" s="51" t="s">
        <v>38</v>
      </c>
      <c r="D13" s="51" t="s">
        <v>263</v>
      </c>
      <c r="E13" s="51"/>
      <c r="F13" s="52" t="s">
        <v>38</v>
      </c>
      <c r="G13" s="52" t="s">
        <v>235</v>
      </c>
      <c r="H13" s="52" t="s">
        <v>264</v>
      </c>
      <c r="I13" s="72" t="s">
        <v>2198</v>
      </c>
      <c r="J13" s="51" t="str">
        <f t="shared" si="1"/>
        <v>907 N WENATCHEE AVE</v>
      </c>
      <c r="K13" s="51" t="str">
        <f t="shared" si="2"/>
        <v/>
      </c>
    </row>
    <row r="14" spans="1:11" s="47" customFormat="1" ht="15">
      <c r="A14" s="50">
        <v>13</v>
      </c>
      <c r="B14" s="51" t="s">
        <v>265</v>
      </c>
      <c r="C14" s="51" t="s">
        <v>39</v>
      </c>
      <c r="D14" s="51" t="s">
        <v>266</v>
      </c>
      <c r="E14" s="51"/>
      <c r="F14" s="52" t="s">
        <v>39</v>
      </c>
      <c r="G14" s="52" t="s">
        <v>235</v>
      </c>
      <c r="H14" s="52" t="s">
        <v>267</v>
      </c>
      <c r="I14" s="72" t="s">
        <v>2199</v>
      </c>
      <c r="J14" s="51" t="str">
        <f t="shared" si="1"/>
        <v>200 TRIANGLE CTR STE 270</v>
      </c>
      <c r="K14" s="51" t="str">
        <f t="shared" si="2"/>
        <v/>
      </c>
    </row>
    <row r="15" spans="1:11" s="47" customFormat="1" ht="15">
      <c r="A15" s="50">
        <v>14</v>
      </c>
      <c r="B15" s="51" t="s">
        <v>268</v>
      </c>
      <c r="C15" s="51" t="s">
        <v>40</v>
      </c>
      <c r="D15" s="51" t="s">
        <v>269</v>
      </c>
      <c r="E15" s="51"/>
      <c r="F15" s="52" t="s">
        <v>270</v>
      </c>
      <c r="G15" s="52" t="s">
        <v>235</v>
      </c>
      <c r="H15" s="52" t="s">
        <v>271</v>
      </c>
      <c r="I15" s="72" t="s">
        <v>2200</v>
      </c>
      <c r="J15" s="51" t="str">
        <f t="shared" si="1"/>
        <v>1331 E FRONT STREET</v>
      </c>
      <c r="K15" s="51" t="str">
        <f t="shared" si="2"/>
        <v/>
      </c>
    </row>
    <row r="16" spans="1:11" s="47" customFormat="1" ht="15">
      <c r="A16" s="50">
        <v>15</v>
      </c>
      <c r="B16" s="51" t="s">
        <v>272</v>
      </c>
      <c r="C16" s="51" t="s">
        <v>192</v>
      </c>
      <c r="D16" s="51" t="s">
        <v>273</v>
      </c>
      <c r="E16" s="51"/>
      <c r="F16" s="52" t="s">
        <v>274</v>
      </c>
      <c r="G16" s="52" t="s">
        <v>235</v>
      </c>
      <c r="H16" s="52" t="s">
        <v>275</v>
      </c>
      <c r="I16" s="72" t="s">
        <v>2201</v>
      </c>
      <c r="J16" s="51" t="str">
        <f t="shared" si="1"/>
        <v>34512 16TH AVE S STE A</v>
      </c>
      <c r="K16" s="51" t="str">
        <f t="shared" si="2"/>
        <v/>
      </c>
    </row>
    <row r="17" spans="1:11" s="47" customFormat="1" ht="15">
      <c r="A17" s="50">
        <v>16</v>
      </c>
      <c r="B17" s="51" t="s">
        <v>276</v>
      </c>
      <c r="C17" s="51" t="s">
        <v>42</v>
      </c>
      <c r="D17" s="51" t="s">
        <v>277</v>
      </c>
      <c r="E17" s="51"/>
      <c r="F17" s="52" t="s">
        <v>42</v>
      </c>
      <c r="G17" s="52" t="s">
        <v>235</v>
      </c>
      <c r="H17" s="52" t="s">
        <v>278</v>
      </c>
      <c r="I17" s="72" t="s">
        <v>2202</v>
      </c>
      <c r="J17" s="51" t="str">
        <f t="shared" si="1"/>
        <v>515 HARRISON AVE STE C</v>
      </c>
      <c r="K17" s="51" t="str">
        <f t="shared" si="2"/>
        <v/>
      </c>
    </row>
    <row r="18" spans="1:11" s="47" customFormat="1" ht="15">
      <c r="A18" s="50">
        <v>17</v>
      </c>
      <c r="B18" s="51" t="s">
        <v>279</v>
      </c>
      <c r="C18" s="51" t="s">
        <v>193</v>
      </c>
      <c r="D18" s="51" t="s">
        <v>280</v>
      </c>
      <c r="E18" s="51"/>
      <c r="F18" s="52" t="s">
        <v>43</v>
      </c>
      <c r="G18" s="52" t="s">
        <v>235</v>
      </c>
      <c r="H18" s="52" t="s">
        <v>281</v>
      </c>
      <c r="I18" s="72" t="s">
        <v>2203</v>
      </c>
      <c r="J18" s="51" t="str">
        <f t="shared" si="1"/>
        <v>5109 N RD 68 STE C</v>
      </c>
      <c r="K18" s="51" t="str">
        <f t="shared" si="2"/>
        <v/>
      </c>
    </row>
    <row r="19" spans="1:11" s="47" customFormat="1" ht="15">
      <c r="A19" s="50">
        <v>18</v>
      </c>
      <c r="B19" s="51" t="s">
        <v>282</v>
      </c>
      <c r="C19" s="51" t="s">
        <v>44</v>
      </c>
      <c r="D19" s="51" t="s">
        <v>283</v>
      </c>
      <c r="E19" s="51"/>
      <c r="F19" s="52" t="s">
        <v>284</v>
      </c>
      <c r="G19" s="52" t="s">
        <v>235</v>
      </c>
      <c r="H19" s="52" t="s">
        <v>285</v>
      </c>
      <c r="I19" s="72" t="s">
        <v>2204</v>
      </c>
      <c r="J19" s="51" t="str">
        <f t="shared" si="1"/>
        <v>1930 MARKET STREET</v>
      </c>
      <c r="K19" s="51" t="str">
        <f t="shared" si="2"/>
        <v/>
      </c>
    </row>
    <row r="20" spans="1:11" s="47" customFormat="1" ht="15">
      <c r="A20" s="50">
        <v>20</v>
      </c>
      <c r="B20" s="51" t="s">
        <v>286</v>
      </c>
      <c r="C20" s="51" t="s">
        <v>45</v>
      </c>
      <c r="D20" s="51" t="s">
        <v>287</v>
      </c>
      <c r="E20" s="51" t="s">
        <v>288</v>
      </c>
      <c r="F20" s="52" t="s">
        <v>289</v>
      </c>
      <c r="G20" s="52" t="s">
        <v>235</v>
      </c>
      <c r="H20" s="52" t="s">
        <v>290</v>
      </c>
      <c r="I20" s="72" t="s">
        <v>2205</v>
      </c>
      <c r="J20" s="51" t="str">
        <f t="shared" si="1"/>
        <v>13317 NE 175TH ST</v>
      </c>
      <c r="K20" s="51" t="str">
        <f t="shared" si="2"/>
        <v>SUITE W,X,Y</v>
      </c>
    </row>
    <row r="21" spans="1:11" s="47" customFormat="1" ht="15">
      <c r="A21" s="50">
        <v>21</v>
      </c>
      <c r="B21" s="51" t="s">
        <v>291</v>
      </c>
      <c r="C21" s="51" t="s">
        <v>46</v>
      </c>
      <c r="D21" s="51" t="s">
        <v>292</v>
      </c>
      <c r="E21" s="51"/>
      <c r="F21" s="52" t="s">
        <v>46</v>
      </c>
      <c r="G21" s="52" t="s">
        <v>235</v>
      </c>
      <c r="H21" s="52" t="s">
        <v>293</v>
      </c>
      <c r="I21" s="72" t="s">
        <v>2206</v>
      </c>
      <c r="J21" s="51" t="str">
        <f t="shared" si="1"/>
        <v>800 SOUTH PEARL ST</v>
      </c>
      <c r="K21" s="51" t="str">
        <f t="shared" si="2"/>
        <v/>
      </c>
    </row>
    <row r="22" spans="1:11" s="47" customFormat="1" ht="15">
      <c r="A22" s="50">
        <v>23</v>
      </c>
      <c r="B22" s="51" t="s">
        <v>294</v>
      </c>
      <c r="C22" s="51" t="s">
        <v>194</v>
      </c>
      <c r="D22" s="51" t="s">
        <v>295</v>
      </c>
      <c r="E22" s="51"/>
      <c r="F22" s="52" t="s">
        <v>52</v>
      </c>
      <c r="G22" s="52" t="s">
        <v>235</v>
      </c>
      <c r="H22" s="52" t="s">
        <v>296</v>
      </c>
      <c r="I22" s="72" t="s">
        <v>2207</v>
      </c>
      <c r="J22" s="51" t="str">
        <f t="shared" si="1"/>
        <v>3811 S MERIDIAN ST</v>
      </c>
      <c r="K22" s="51" t="str">
        <f t="shared" si="2"/>
        <v/>
      </c>
    </row>
    <row r="23" spans="1:11" s="47" customFormat="1" ht="15">
      <c r="A23" s="50">
        <v>24</v>
      </c>
      <c r="B23" s="51" t="s">
        <v>297</v>
      </c>
      <c r="C23" s="51" t="s">
        <v>48</v>
      </c>
      <c r="D23" s="51" t="s">
        <v>298</v>
      </c>
      <c r="E23" s="51" t="s">
        <v>299</v>
      </c>
      <c r="F23" s="52" t="s">
        <v>48</v>
      </c>
      <c r="G23" s="52" t="s">
        <v>235</v>
      </c>
      <c r="H23" s="52" t="s">
        <v>300</v>
      </c>
      <c r="I23" s="72" t="s">
        <v>2208</v>
      </c>
      <c r="J23" s="51" t="str">
        <f t="shared" si="1"/>
        <v>1005 COMMERCIAL AVE</v>
      </c>
      <c r="K23" s="51" t="str">
        <f t="shared" si="2"/>
        <v>SUITE B</v>
      </c>
    </row>
    <row r="24" spans="1:11" s="47" customFormat="1" ht="15">
      <c r="A24" s="50">
        <v>25</v>
      </c>
      <c r="B24" s="51" t="s">
        <v>301</v>
      </c>
      <c r="C24" s="51" t="s">
        <v>49</v>
      </c>
      <c r="D24" s="51" t="s">
        <v>302</v>
      </c>
      <c r="E24" s="51"/>
      <c r="F24" s="52" t="s">
        <v>303</v>
      </c>
      <c r="G24" s="52" t="s">
        <v>235</v>
      </c>
      <c r="H24" s="52" t="s">
        <v>304</v>
      </c>
      <c r="I24" s="72" t="s">
        <v>2209</v>
      </c>
      <c r="J24" s="51" t="str">
        <f t="shared" si="1"/>
        <v>465 RENTON CENTER WAY</v>
      </c>
      <c r="K24" s="51" t="str">
        <f t="shared" si="2"/>
        <v/>
      </c>
    </row>
    <row r="25" spans="1:11" s="47" customFormat="1" ht="15">
      <c r="A25" s="50">
        <v>26</v>
      </c>
      <c r="B25" s="51" t="s">
        <v>305</v>
      </c>
      <c r="C25" s="51" t="s">
        <v>50</v>
      </c>
      <c r="D25" s="51" t="s">
        <v>306</v>
      </c>
      <c r="E25" s="51"/>
      <c r="F25" s="52" t="s">
        <v>50</v>
      </c>
      <c r="G25" s="52" t="s">
        <v>235</v>
      </c>
      <c r="H25" s="52" t="s">
        <v>307</v>
      </c>
      <c r="I25" s="72" t="s">
        <v>2210</v>
      </c>
      <c r="J25" s="51" t="str">
        <f t="shared" si="1"/>
        <v>1365 NW LOUISIANA AVE</v>
      </c>
      <c r="K25" s="51" t="str">
        <f t="shared" si="2"/>
        <v/>
      </c>
    </row>
    <row r="26" spans="1:11" s="47" customFormat="1" ht="15">
      <c r="A26" s="50">
        <v>28</v>
      </c>
      <c r="B26" s="51" t="s">
        <v>308</v>
      </c>
      <c r="C26" s="51" t="s">
        <v>51</v>
      </c>
      <c r="D26" s="51" t="s">
        <v>309</v>
      </c>
      <c r="E26" s="51"/>
      <c r="F26" s="52" t="s">
        <v>183</v>
      </c>
      <c r="G26" s="52" t="s">
        <v>235</v>
      </c>
      <c r="H26" s="52" t="s">
        <v>310</v>
      </c>
      <c r="I26" s="72" t="s">
        <v>2211</v>
      </c>
      <c r="J26" s="51" t="str">
        <f t="shared" si="1"/>
        <v>1605 12TH AVE</v>
      </c>
      <c r="K26" s="51" t="str">
        <f t="shared" si="2"/>
        <v/>
      </c>
    </row>
    <row r="27" spans="1:11" s="47" customFormat="1" ht="15">
      <c r="A27" s="50">
        <v>29</v>
      </c>
      <c r="B27" s="51" t="s">
        <v>311</v>
      </c>
      <c r="C27" s="51" t="s">
        <v>195</v>
      </c>
      <c r="D27" s="51" t="s">
        <v>312</v>
      </c>
      <c r="E27" s="51"/>
      <c r="F27" s="52" t="s">
        <v>52</v>
      </c>
      <c r="G27" s="52" t="s">
        <v>235</v>
      </c>
      <c r="H27" s="52" t="s">
        <v>313</v>
      </c>
      <c r="I27" s="72" t="s">
        <v>2212</v>
      </c>
      <c r="J27" s="51" t="str">
        <f t="shared" si="1"/>
        <v>515 S MERIDIAN</v>
      </c>
      <c r="K27" s="51" t="str">
        <f t="shared" si="2"/>
        <v/>
      </c>
    </row>
    <row r="28" spans="1:11" s="47" customFormat="1" ht="15">
      <c r="A28" s="50">
        <v>30</v>
      </c>
      <c r="B28" s="51" t="s">
        <v>314</v>
      </c>
      <c r="C28" s="51" t="s">
        <v>53</v>
      </c>
      <c r="D28" s="51" t="s">
        <v>315</v>
      </c>
      <c r="E28" s="51"/>
      <c r="F28" s="52" t="s">
        <v>53</v>
      </c>
      <c r="G28" s="52" t="s">
        <v>235</v>
      </c>
      <c r="H28" s="52" t="s">
        <v>316</v>
      </c>
      <c r="I28" s="72" t="s">
        <v>2213</v>
      </c>
      <c r="J28" s="51" t="str">
        <f t="shared" si="1"/>
        <v>330 W RAILROAD AVE</v>
      </c>
      <c r="K28" s="51" t="str">
        <f t="shared" si="2"/>
        <v/>
      </c>
    </row>
    <row r="29" spans="1:11" s="47" customFormat="1" ht="15">
      <c r="A29" s="50">
        <v>31</v>
      </c>
      <c r="B29" s="51" t="s">
        <v>317</v>
      </c>
      <c r="C29" s="51" t="s">
        <v>54</v>
      </c>
      <c r="D29" s="51" t="s">
        <v>318</v>
      </c>
      <c r="E29" s="51"/>
      <c r="F29" s="52" t="s">
        <v>319</v>
      </c>
      <c r="G29" s="52" t="s">
        <v>235</v>
      </c>
      <c r="H29" s="52" t="s">
        <v>320</v>
      </c>
      <c r="I29" s="72" t="s">
        <v>2214</v>
      </c>
      <c r="J29" s="51" t="str">
        <f t="shared" si="1"/>
        <v>2005 E SIMS WY</v>
      </c>
      <c r="K29" s="51" t="str">
        <f t="shared" si="2"/>
        <v/>
      </c>
    </row>
    <row r="30" spans="1:11" s="47" customFormat="1" ht="15">
      <c r="A30" s="50">
        <v>32</v>
      </c>
      <c r="B30" s="51" t="s">
        <v>321</v>
      </c>
      <c r="C30" s="51" t="s">
        <v>55</v>
      </c>
      <c r="D30" s="51" t="s">
        <v>322</v>
      </c>
      <c r="E30" s="51"/>
      <c r="F30" s="52" t="s">
        <v>55</v>
      </c>
      <c r="G30" s="52" t="s">
        <v>235</v>
      </c>
      <c r="H30" s="52" t="s">
        <v>323</v>
      </c>
      <c r="I30" s="72" t="s">
        <v>2215</v>
      </c>
      <c r="J30" s="51" t="str">
        <f t="shared" si="1"/>
        <v>1040 STEVENSON AVE #B</v>
      </c>
      <c r="K30" s="51" t="str">
        <f t="shared" si="2"/>
        <v/>
      </c>
    </row>
    <row r="31" spans="1:11" s="47" customFormat="1" ht="15">
      <c r="A31" s="50">
        <v>33</v>
      </c>
      <c r="B31" s="51" t="s">
        <v>324</v>
      </c>
      <c r="C31" s="51" t="s">
        <v>56</v>
      </c>
      <c r="D31" s="51" t="s">
        <v>325</v>
      </c>
      <c r="E31" s="51"/>
      <c r="F31" s="52" t="s">
        <v>56</v>
      </c>
      <c r="G31" s="52" t="s">
        <v>235</v>
      </c>
      <c r="H31" s="52" t="s">
        <v>326</v>
      </c>
      <c r="I31" s="72" t="s">
        <v>2216</v>
      </c>
      <c r="J31" s="51" t="str">
        <f t="shared" si="1"/>
        <v>16389 REDMOND WAY</v>
      </c>
      <c r="K31" s="51" t="str">
        <f t="shared" si="2"/>
        <v/>
      </c>
    </row>
    <row r="32" spans="1:11" s="47" customFormat="1" ht="15">
      <c r="A32" s="50">
        <v>34</v>
      </c>
      <c r="B32" s="51" t="s">
        <v>327</v>
      </c>
      <c r="C32" s="51" t="s">
        <v>57</v>
      </c>
      <c r="D32" s="51" t="s">
        <v>328</v>
      </c>
      <c r="E32" s="51"/>
      <c r="F32" s="52" t="s">
        <v>57</v>
      </c>
      <c r="G32" s="52" t="s">
        <v>235</v>
      </c>
      <c r="H32" s="52" t="s">
        <v>329</v>
      </c>
      <c r="I32" s="72" t="s">
        <v>2217</v>
      </c>
      <c r="J32" s="51" t="str">
        <f t="shared" si="1"/>
        <v>3930 A ST SE   STE 301</v>
      </c>
      <c r="K32" s="51" t="str">
        <f t="shared" si="2"/>
        <v/>
      </c>
    </row>
    <row r="33" spans="1:11" s="47" customFormat="1" ht="15">
      <c r="A33" s="50">
        <v>35</v>
      </c>
      <c r="B33" s="51" t="s">
        <v>330</v>
      </c>
      <c r="C33" s="51" t="s">
        <v>43</v>
      </c>
      <c r="D33" s="51" t="s">
        <v>331</v>
      </c>
      <c r="E33" s="51"/>
      <c r="F33" s="52" t="s">
        <v>43</v>
      </c>
      <c r="G33" s="52" t="s">
        <v>235</v>
      </c>
      <c r="H33" s="52" t="s">
        <v>332</v>
      </c>
      <c r="I33" s="72" t="s">
        <v>2218</v>
      </c>
      <c r="J33" s="51" t="str">
        <f t="shared" si="1"/>
        <v>2735 COURT ST STE B</v>
      </c>
      <c r="K33" s="51" t="str">
        <f t="shared" si="2"/>
        <v/>
      </c>
    </row>
    <row r="34" spans="1:11" s="47" customFormat="1" ht="15">
      <c r="A34" s="50">
        <v>36</v>
      </c>
      <c r="B34" s="51" t="s">
        <v>333</v>
      </c>
      <c r="C34" s="51" t="s">
        <v>58</v>
      </c>
      <c r="D34" s="51" t="s">
        <v>334</v>
      </c>
      <c r="E34" s="51" t="s">
        <v>335</v>
      </c>
      <c r="F34" s="52" t="s">
        <v>58</v>
      </c>
      <c r="G34" s="52" t="s">
        <v>235</v>
      </c>
      <c r="H34" s="52" t="s">
        <v>336</v>
      </c>
      <c r="I34" s="72" t="s">
        <v>2219</v>
      </c>
      <c r="J34" s="51" t="str">
        <f t="shared" si="1"/>
        <v>11700 MUKILTEO SPEEDWAY</v>
      </c>
      <c r="K34" s="51" t="str">
        <f t="shared" si="2"/>
        <v>SUITE F507</v>
      </c>
    </row>
    <row r="35" spans="1:11" s="47" customFormat="1" ht="15">
      <c r="A35" s="50">
        <v>37</v>
      </c>
      <c r="B35" s="51" t="s">
        <v>337</v>
      </c>
      <c r="C35" s="51" t="s">
        <v>59</v>
      </c>
      <c r="D35" s="51" t="s">
        <v>338</v>
      </c>
      <c r="E35" s="51"/>
      <c r="F35" s="52" t="s">
        <v>59</v>
      </c>
      <c r="G35" s="52" t="s">
        <v>235</v>
      </c>
      <c r="H35" s="52" t="s">
        <v>339</v>
      </c>
      <c r="I35" s="72" t="s">
        <v>2220</v>
      </c>
      <c r="J35" s="51" t="str">
        <f t="shared" si="1"/>
        <v>390 N WEST AVE</v>
      </c>
      <c r="K35" s="51" t="str">
        <f t="shared" si="2"/>
        <v/>
      </c>
    </row>
    <row r="36" spans="1:11" s="47" customFormat="1" ht="15">
      <c r="A36" s="50">
        <v>39</v>
      </c>
      <c r="B36" s="51" t="s">
        <v>340</v>
      </c>
      <c r="C36" s="51" t="s">
        <v>60</v>
      </c>
      <c r="D36" s="51" t="s">
        <v>341</v>
      </c>
      <c r="E36" s="51"/>
      <c r="F36" s="52" t="s">
        <v>60</v>
      </c>
      <c r="G36" s="52" t="s">
        <v>235</v>
      </c>
      <c r="H36" s="52" t="s">
        <v>342</v>
      </c>
      <c r="I36" s="72" t="s">
        <v>2221</v>
      </c>
      <c r="J36" s="51" t="str">
        <f t="shared" si="1"/>
        <v>198 PONDEROSA RD</v>
      </c>
      <c r="K36" s="51" t="str">
        <f t="shared" si="2"/>
        <v/>
      </c>
    </row>
    <row r="37" spans="1:11" s="47" customFormat="1" ht="15">
      <c r="A37" s="50">
        <v>40</v>
      </c>
      <c r="B37" s="51" t="s">
        <v>343</v>
      </c>
      <c r="C37" s="51" t="s">
        <v>61</v>
      </c>
      <c r="D37" s="51" t="s">
        <v>344</v>
      </c>
      <c r="E37" s="51"/>
      <c r="F37" s="52" t="s">
        <v>345</v>
      </c>
      <c r="G37" s="52" t="s">
        <v>235</v>
      </c>
      <c r="H37" s="52" t="s">
        <v>346</v>
      </c>
      <c r="I37" s="72" t="s">
        <v>2222</v>
      </c>
      <c r="J37" s="51" t="str">
        <f t="shared" si="1"/>
        <v>1022 W GARLAND AVE</v>
      </c>
      <c r="K37" s="51" t="str">
        <f t="shared" si="2"/>
        <v/>
      </c>
    </row>
    <row r="38" spans="1:11" s="47" customFormat="1" ht="15">
      <c r="A38" s="50">
        <v>41</v>
      </c>
      <c r="B38" s="51" t="s">
        <v>347</v>
      </c>
      <c r="C38" s="51" t="s">
        <v>62</v>
      </c>
      <c r="D38" s="51" t="s">
        <v>348</v>
      </c>
      <c r="E38" s="51"/>
      <c r="F38" s="52" t="s">
        <v>349</v>
      </c>
      <c r="G38" s="52" t="s">
        <v>235</v>
      </c>
      <c r="H38" s="52" t="s">
        <v>350</v>
      </c>
      <c r="I38" s="72" t="s">
        <v>2223</v>
      </c>
      <c r="J38" s="51" t="str">
        <f t="shared" si="1"/>
        <v>3630 FACTORIA BLVD SE</v>
      </c>
      <c r="K38" s="51" t="str">
        <f t="shared" si="2"/>
        <v/>
      </c>
    </row>
    <row r="39" spans="1:11" s="47" customFormat="1" ht="15">
      <c r="A39" s="50">
        <v>42</v>
      </c>
      <c r="B39" s="51" t="s">
        <v>351</v>
      </c>
      <c r="C39" s="51" t="s">
        <v>63</v>
      </c>
      <c r="D39" s="51" t="s">
        <v>352</v>
      </c>
      <c r="E39" s="51"/>
      <c r="F39" s="52" t="s">
        <v>183</v>
      </c>
      <c r="G39" s="52" t="s">
        <v>235</v>
      </c>
      <c r="H39" s="52" t="s">
        <v>353</v>
      </c>
      <c r="I39" s="72" t="s">
        <v>2224</v>
      </c>
      <c r="J39" s="51" t="str">
        <f t="shared" si="1"/>
        <v>400 BROADWAY E</v>
      </c>
      <c r="K39" s="51" t="str">
        <f t="shared" si="2"/>
        <v/>
      </c>
    </row>
    <row r="40" spans="1:11" s="47" customFormat="1" ht="15">
      <c r="A40" s="50">
        <v>44</v>
      </c>
      <c r="B40" s="51" t="s">
        <v>354</v>
      </c>
      <c r="C40" s="51" t="s">
        <v>65</v>
      </c>
      <c r="D40" s="51" t="s">
        <v>355</v>
      </c>
      <c r="E40" s="51"/>
      <c r="F40" s="52" t="s">
        <v>345</v>
      </c>
      <c r="G40" s="52" t="s">
        <v>235</v>
      </c>
      <c r="H40" s="52" t="s">
        <v>356</v>
      </c>
      <c r="I40" s="72" t="s">
        <v>2225</v>
      </c>
      <c r="J40" s="51" t="str">
        <f t="shared" si="1"/>
        <v>5004 E SPRAGUE AVE #101</v>
      </c>
      <c r="K40" s="51" t="str">
        <f t="shared" si="2"/>
        <v/>
      </c>
    </row>
    <row r="41" spans="1:11" s="47" customFormat="1" ht="15">
      <c r="A41" s="50">
        <v>46</v>
      </c>
      <c r="B41" s="51" t="s">
        <v>357</v>
      </c>
      <c r="C41" s="51" t="s">
        <v>196</v>
      </c>
      <c r="D41" s="51" t="s">
        <v>358</v>
      </c>
      <c r="E41" s="51"/>
      <c r="F41" s="52" t="s">
        <v>183</v>
      </c>
      <c r="G41" s="52" t="s">
        <v>235</v>
      </c>
      <c r="H41" s="52" t="s">
        <v>359</v>
      </c>
      <c r="I41" s="72" t="s">
        <v>2226</v>
      </c>
      <c r="J41" s="51" t="str">
        <f t="shared" si="1"/>
        <v>2300 7TH AVE STE A</v>
      </c>
      <c r="K41" s="51" t="str">
        <f t="shared" si="2"/>
        <v/>
      </c>
    </row>
    <row r="42" spans="1:11" s="47" customFormat="1" ht="15">
      <c r="A42" s="50">
        <v>47</v>
      </c>
      <c r="B42" s="51" t="s">
        <v>360</v>
      </c>
      <c r="C42" s="51" t="s">
        <v>66</v>
      </c>
      <c r="D42" s="51" t="s">
        <v>361</v>
      </c>
      <c r="E42" s="51"/>
      <c r="F42" s="52" t="s">
        <v>183</v>
      </c>
      <c r="G42" s="52" t="s">
        <v>235</v>
      </c>
      <c r="H42" s="52" t="s">
        <v>362</v>
      </c>
      <c r="I42" s="72" t="s">
        <v>2227</v>
      </c>
      <c r="J42" s="51" t="str">
        <f t="shared" si="1"/>
        <v>9218 GREENWOOD AVE N</v>
      </c>
      <c r="K42" s="51" t="str">
        <f t="shared" si="2"/>
        <v/>
      </c>
    </row>
    <row r="43" spans="1:11" s="47" customFormat="1" ht="15">
      <c r="A43" s="50">
        <v>48</v>
      </c>
      <c r="B43" s="51" t="s">
        <v>363</v>
      </c>
      <c r="C43" s="51" t="s">
        <v>67</v>
      </c>
      <c r="D43" s="51" t="s">
        <v>364</v>
      </c>
      <c r="E43" s="51"/>
      <c r="F43" s="52" t="s">
        <v>214</v>
      </c>
      <c r="G43" s="52" t="s">
        <v>235</v>
      </c>
      <c r="H43" s="52" t="s">
        <v>365</v>
      </c>
      <c r="I43" s="72" t="s">
        <v>2228</v>
      </c>
      <c r="J43" s="51" t="str">
        <f t="shared" si="1"/>
        <v>3115 OLD FAIRHAVEN PKWY</v>
      </c>
      <c r="K43" s="51" t="str">
        <f t="shared" si="2"/>
        <v/>
      </c>
    </row>
    <row r="44" spans="1:11" s="47" customFormat="1" ht="15">
      <c r="A44" s="50">
        <v>49</v>
      </c>
      <c r="B44" s="51" t="s">
        <v>366</v>
      </c>
      <c r="C44" s="51" t="s">
        <v>68</v>
      </c>
      <c r="D44" s="51" t="s">
        <v>367</v>
      </c>
      <c r="E44" s="51"/>
      <c r="F44" s="52" t="s">
        <v>68</v>
      </c>
      <c r="G44" s="52" t="s">
        <v>235</v>
      </c>
      <c r="H44" s="52" t="s">
        <v>368</v>
      </c>
      <c r="I44" s="72" t="s">
        <v>2229</v>
      </c>
      <c r="J44" s="51" t="str">
        <f t="shared" si="1"/>
        <v>940 S GRAND ST</v>
      </c>
      <c r="K44" s="51" t="str">
        <f t="shared" si="2"/>
        <v/>
      </c>
    </row>
    <row r="45" spans="1:11" s="47" customFormat="1" ht="15">
      <c r="A45" s="50">
        <v>51</v>
      </c>
      <c r="B45" s="51" t="s">
        <v>369</v>
      </c>
      <c r="C45" s="51" t="s">
        <v>69</v>
      </c>
      <c r="D45" s="51" t="s">
        <v>370</v>
      </c>
      <c r="E45" s="51"/>
      <c r="F45" s="52" t="s">
        <v>345</v>
      </c>
      <c r="G45" s="52" t="s">
        <v>235</v>
      </c>
      <c r="H45" s="52" t="s">
        <v>371</v>
      </c>
      <c r="I45" s="72" t="s">
        <v>2230</v>
      </c>
      <c r="J45" s="51" t="str">
        <f t="shared" si="1"/>
        <v>N 4107 MARKET ST</v>
      </c>
      <c r="K45" s="51" t="str">
        <f t="shared" si="2"/>
        <v/>
      </c>
    </row>
    <row r="46" spans="1:11" s="47" customFormat="1" ht="15">
      <c r="A46" s="50">
        <v>52</v>
      </c>
      <c r="B46" s="51" t="s">
        <v>372</v>
      </c>
      <c r="C46" s="51" t="s">
        <v>70</v>
      </c>
      <c r="D46" s="51" t="s">
        <v>373</v>
      </c>
      <c r="E46" s="51"/>
      <c r="F46" s="52" t="s">
        <v>70</v>
      </c>
      <c r="G46" s="52" t="s">
        <v>235</v>
      </c>
      <c r="H46" s="52" t="s">
        <v>374</v>
      </c>
      <c r="I46" s="72" t="s">
        <v>2231</v>
      </c>
      <c r="J46" s="51" t="str">
        <f t="shared" si="1"/>
        <v>717 MERIDIAN AVE E</v>
      </c>
      <c r="K46" s="51" t="str">
        <f t="shared" si="2"/>
        <v/>
      </c>
    </row>
    <row r="47" spans="1:11" s="47" customFormat="1" ht="15">
      <c r="A47" s="50">
        <v>53</v>
      </c>
      <c r="B47" s="51" t="s">
        <v>375</v>
      </c>
      <c r="C47" s="51" t="s">
        <v>71</v>
      </c>
      <c r="D47" s="51" t="s">
        <v>376</v>
      </c>
      <c r="E47" s="51"/>
      <c r="F47" s="52" t="s">
        <v>183</v>
      </c>
      <c r="G47" s="52" t="s">
        <v>235</v>
      </c>
      <c r="H47" s="52" t="s">
        <v>377</v>
      </c>
      <c r="I47" s="72" t="s">
        <v>2232</v>
      </c>
      <c r="J47" s="51" t="str">
        <f t="shared" si="1"/>
        <v>9822 15TH AVE SW  BLDG A</v>
      </c>
      <c r="K47" s="51" t="str">
        <f t="shared" si="2"/>
        <v/>
      </c>
    </row>
    <row r="48" spans="1:11" s="47" customFormat="1" ht="15">
      <c r="A48" s="50">
        <v>56</v>
      </c>
      <c r="B48" s="51" t="s">
        <v>378</v>
      </c>
      <c r="C48" s="51" t="s">
        <v>197</v>
      </c>
      <c r="D48" s="51" t="s">
        <v>379</v>
      </c>
      <c r="E48" s="51" t="s">
        <v>380</v>
      </c>
      <c r="F48" s="52" t="s">
        <v>345</v>
      </c>
      <c r="G48" s="52" t="s">
        <v>235</v>
      </c>
      <c r="H48" s="52" t="s">
        <v>381</v>
      </c>
      <c r="I48" s="72" t="s">
        <v>2233</v>
      </c>
      <c r="J48" s="51" t="str">
        <f t="shared" si="1"/>
        <v>15735 E BROADWAY AVE</v>
      </c>
      <c r="K48" s="51" t="str">
        <f t="shared" si="2"/>
        <v>STE #3D</v>
      </c>
    </row>
    <row r="49" spans="1:11" s="47" customFormat="1" ht="15">
      <c r="A49" s="50">
        <v>57</v>
      </c>
      <c r="B49" s="51" t="s">
        <v>382</v>
      </c>
      <c r="C49" s="51" t="s">
        <v>73</v>
      </c>
      <c r="D49" s="51" t="s">
        <v>383</v>
      </c>
      <c r="E49" s="51"/>
      <c r="F49" s="52" t="s">
        <v>73</v>
      </c>
      <c r="G49" s="52" t="s">
        <v>235</v>
      </c>
      <c r="H49" s="52" t="s">
        <v>384</v>
      </c>
      <c r="I49" s="72" t="s">
        <v>2234</v>
      </c>
      <c r="J49" s="51" t="str">
        <f t="shared" si="1"/>
        <v>10609 NE 68TH ST</v>
      </c>
      <c r="K49" s="51" t="str">
        <f t="shared" si="2"/>
        <v/>
      </c>
    </row>
    <row r="50" spans="1:11" s="47" customFormat="1" ht="15">
      <c r="A50" s="50">
        <v>58</v>
      </c>
      <c r="B50" s="51" t="s">
        <v>385</v>
      </c>
      <c r="C50" s="51" t="s">
        <v>74</v>
      </c>
      <c r="D50" s="51" t="s">
        <v>386</v>
      </c>
      <c r="E50" s="51"/>
      <c r="F50" s="52" t="s">
        <v>387</v>
      </c>
      <c r="G50" s="52" t="s">
        <v>235</v>
      </c>
      <c r="H50" s="52" t="s">
        <v>388</v>
      </c>
      <c r="I50" s="72" t="s">
        <v>2235</v>
      </c>
      <c r="J50" s="51" t="str">
        <f t="shared" si="1"/>
        <v>405 NAVAL AVE</v>
      </c>
      <c r="K50" s="51" t="str">
        <f t="shared" si="2"/>
        <v/>
      </c>
    </row>
    <row r="51" spans="1:11" s="47" customFormat="1" ht="15">
      <c r="A51" s="50">
        <v>60</v>
      </c>
      <c r="B51" s="51" t="s">
        <v>389</v>
      </c>
      <c r="C51" s="51" t="s">
        <v>75</v>
      </c>
      <c r="D51" s="51" t="s">
        <v>390</v>
      </c>
      <c r="E51" s="51"/>
      <c r="F51" s="52" t="s">
        <v>391</v>
      </c>
      <c r="G51" s="52" t="s">
        <v>235</v>
      </c>
      <c r="H51" s="52" t="s">
        <v>392</v>
      </c>
      <c r="I51" s="72" t="s">
        <v>2236</v>
      </c>
      <c r="J51" s="51" t="str">
        <f t="shared" si="1"/>
        <v>19651 STATE ROUTE 410 E</v>
      </c>
      <c r="K51" s="51" t="str">
        <f t="shared" si="2"/>
        <v/>
      </c>
    </row>
    <row r="52" spans="1:11" s="47" customFormat="1" ht="15">
      <c r="A52" s="50">
        <v>61</v>
      </c>
      <c r="B52" s="51" t="s">
        <v>393</v>
      </c>
      <c r="C52" s="51" t="s">
        <v>76</v>
      </c>
      <c r="D52" s="51" t="s">
        <v>394</v>
      </c>
      <c r="E52" s="51"/>
      <c r="F52" s="52" t="s">
        <v>76</v>
      </c>
      <c r="G52" s="52" t="s">
        <v>235</v>
      </c>
      <c r="H52" s="52" t="s">
        <v>395</v>
      </c>
      <c r="I52" s="72" t="s">
        <v>2237</v>
      </c>
      <c r="J52" s="51" t="str">
        <f t="shared" si="1"/>
        <v>19111 BOTHELL WAY NE</v>
      </c>
      <c r="K52" s="51" t="str">
        <f t="shared" si="2"/>
        <v/>
      </c>
    </row>
    <row r="53" spans="1:11" s="47" customFormat="1" ht="15">
      <c r="A53" s="50">
        <v>62</v>
      </c>
      <c r="B53" s="51" t="s">
        <v>396</v>
      </c>
      <c r="C53" s="51" t="s">
        <v>77</v>
      </c>
      <c r="D53" s="51" t="s">
        <v>397</v>
      </c>
      <c r="E53" s="51"/>
      <c r="F53" s="52" t="s">
        <v>77</v>
      </c>
      <c r="G53" s="52" t="s">
        <v>235</v>
      </c>
      <c r="H53" s="52" t="s">
        <v>398</v>
      </c>
      <c r="I53" s="72" t="s">
        <v>2238</v>
      </c>
      <c r="J53" s="51" t="str">
        <f t="shared" si="1"/>
        <v>22824 100TH AVE W</v>
      </c>
      <c r="K53" s="51" t="str">
        <f t="shared" si="2"/>
        <v/>
      </c>
    </row>
    <row r="54" spans="1:11" s="47" customFormat="1" ht="15">
      <c r="A54" s="50">
        <v>63</v>
      </c>
      <c r="B54" s="51" t="s">
        <v>399</v>
      </c>
      <c r="C54" s="51" t="s">
        <v>78</v>
      </c>
      <c r="D54" s="51" t="s">
        <v>400</v>
      </c>
      <c r="E54" s="51"/>
      <c r="F54" s="52" t="s">
        <v>240</v>
      </c>
      <c r="G54" s="52" t="s">
        <v>235</v>
      </c>
      <c r="H54" s="52" t="s">
        <v>401</v>
      </c>
      <c r="I54" s="72" t="s">
        <v>2239</v>
      </c>
      <c r="J54" s="51" t="str">
        <f t="shared" si="1"/>
        <v>2627 N PEARL ST</v>
      </c>
      <c r="K54" s="51" t="str">
        <f t="shared" si="2"/>
        <v/>
      </c>
    </row>
    <row r="55" spans="1:11" s="47" customFormat="1" ht="15">
      <c r="A55" s="50">
        <v>64</v>
      </c>
      <c r="B55" s="51" t="s">
        <v>402</v>
      </c>
      <c r="C55" s="51" t="s">
        <v>79</v>
      </c>
      <c r="D55" s="51" t="s">
        <v>403</v>
      </c>
      <c r="E55" s="51"/>
      <c r="F55" s="52" t="s">
        <v>240</v>
      </c>
      <c r="G55" s="52" t="s">
        <v>235</v>
      </c>
      <c r="H55" s="52" t="s">
        <v>404</v>
      </c>
      <c r="I55" s="72" t="s">
        <v>2240</v>
      </c>
      <c r="J55" s="51" t="str">
        <f t="shared" si="1"/>
        <v>13925 PACIFIC AVE S</v>
      </c>
      <c r="K55" s="51" t="str">
        <f t="shared" si="2"/>
        <v/>
      </c>
    </row>
    <row r="56" spans="1:11" s="47" customFormat="1" ht="15">
      <c r="A56" s="50">
        <v>65</v>
      </c>
      <c r="B56" s="51" t="s">
        <v>405</v>
      </c>
      <c r="C56" s="51" t="s">
        <v>80</v>
      </c>
      <c r="D56" s="51" t="s">
        <v>406</v>
      </c>
      <c r="E56" s="51"/>
      <c r="F56" s="52" t="s">
        <v>345</v>
      </c>
      <c r="G56" s="52" t="s">
        <v>235</v>
      </c>
      <c r="H56" s="52" t="s">
        <v>407</v>
      </c>
      <c r="I56" s="72" t="s">
        <v>2241</v>
      </c>
      <c r="J56" s="51" t="str">
        <f t="shared" si="1"/>
        <v>1322 W  3RD AVE</v>
      </c>
      <c r="K56" s="51" t="str">
        <f t="shared" si="2"/>
        <v/>
      </c>
    </row>
    <row r="57" spans="1:11" s="47" customFormat="1" ht="15">
      <c r="A57" s="50">
        <v>66</v>
      </c>
      <c r="B57" s="51" t="s">
        <v>408</v>
      </c>
      <c r="C57" s="51" t="s">
        <v>81</v>
      </c>
      <c r="D57" s="51" t="s">
        <v>409</v>
      </c>
      <c r="E57" s="51"/>
      <c r="F57" s="52" t="s">
        <v>410</v>
      </c>
      <c r="G57" s="52" t="s">
        <v>235</v>
      </c>
      <c r="H57" s="52" t="s">
        <v>411</v>
      </c>
      <c r="I57" s="72" t="s">
        <v>2242</v>
      </c>
      <c r="J57" s="51" t="str">
        <f t="shared" si="1"/>
        <v>20514 108TH AVE SE</v>
      </c>
      <c r="K57" s="51" t="str">
        <f t="shared" si="2"/>
        <v/>
      </c>
    </row>
    <row r="58" spans="1:11" s="47" customFormat="1" ht="15">
      <c r="A58" s="50">
        <v>67</v>
      </c>
      <c r="B58" s="51" t="s">
        <v>412</v>
      </c>
      <c r="C58" s="51" t="s">
        <v>82</v>
      </c>
      <c r="D58" s="51" t="s">
        <v>413</v>
      </c>
      <c r="E58" s="51"/>
      <c r="F58" s="52" t="s">
        <v>414</v>
      </c>
      <c r="G58" s="52" t="s">
        <v>235</v>
      </c>
      <c r="H58" s="52" t="s">
        <v>415</v>
      </c>
      <c r="I58" s="72" t="s">
        <v>2243</v>
      </c>
      <c r="J58" s="51" t="str">
        <f t="shared" si="1"/>
        <v>1725 GEORGE WASH WY</v>
      </c>
      <c r="K58" s="51" t="str">
        <f t="shared" si="2"/>
        <v/>
      </c>
    </row>
    <row r="59" spans="1:11" s="47" customFormat="1" ht="15">
      <c r="A59" s="50">
        <v>68</v>
      </c>
      <c r="B59" s="51" t="s">
        <v>416</v>
      </c>
      <c r="C59" s="51" t="s">
        <v>83</v>
      </c>
      <c r="D59" s="51" t="s">
        <v>417</v>
      </c>
      <c r="E59" s="51"/>
      <c r="F59" s="52" t="s">
        <v>83</v>
      </c>
      <c r="G59" s="52" t="s">
        <v>235</v>
      </c>
      <c r="H59" s="52" t="s">
        <v>418</v>
      </c>
      <c r="I59" s="72" t="s">
        <v>2244</v>
      </c>
      <c r="J59" s="51" t="str">
        <f t="shared" si="1"/>
        <v>5700 100TH ST SW STE 470</v>
      </c>
      <c r="K59" s="51" t="str">
        <f t="shared" si="2"/>
        <v/>
      </c>
    </row>
    <row r="60" spans="1:11" s="47" customFormat="1" ht="15">
      <c r="A60" s="50">
        <v>69</v>
      </c>
      <c r="B60" s="51" t="s">
        <v>419</v>
      </c>
      <c r="C60" s="51" t="s">
        <v>84</v>
      </c>
      <c r="D60" s="51" t="s">
        <v>420</v>
      </c>
      <c r="E60" s="51"/>
      <c r="F60" s="52" t="s">
        <v>183</v>
      </c>
      <c r="G60" s="52" t="s">
        <v>235</v>
      </c>
      <c r="H60" s="52" t="s">
        <v>421</v>
      </c>
      <c r="I60" s="72" t="s">
        <v>2245</v>
      </c>
      <c r="J60" s="51" t="str">
        <f t="shared" si="1"/>
        <v>10700 5TH AVE NE</v>
      </c>
      <c r="K60" s="51" t="str">
        <f t="shared" si="2"/>
        <v/>
      </c>
    </row>
    <row r="61" spans="1:11" s="47" customFormat="1" ht="15">
      <c r="A61" s="50">
        <v>70</v>
      </c>
      <c r="B61" s="51" t="s">
        <v>422</v>
      </c>
      <c r="C61" s="51" t="s">
        <v>85</v>
      </c>
      <c r="D61" s="51" t="s">
        <v>423</v>
      </c>
      <c r="E61" s="51"/>
      <c r="F61" s="52" t="s">
        <v>85</v>
      </c>
      <c r="G61" s="52" t="s">
        <v>235</v>
      </c>
      <c r="H61" s="52" t="s">
        <v>424</v>
      </c>
      <c r="I61" s="72" t="s">
        <v>2246</v>
      </c>
      <c r="J61" s="51" t="str">
        <f t="shared" si="1"/>
        <v>933 N STRATFORD RD STE A</v>
      </c>
      <c r="K61" s="51" t="str">
        <f t="shared" si="2"/>
        <v/>
      </c>
    </row>
    <row r="62" spans="1:11" s="47" customFormat="1" ht="15">
      <c r="A62" s="50">
        <v>72</v>
      </c>
      <c r="B62" s="51" t="s">
        <v>425</v>
      </c>
      <c r="C62" s="51" t="s">
        <v>86</v>
      </c>
      <c r="D62" s="51" t="s">
        <v>426</v>
      </c>
      <c r="E62" s="51"/>
      <c r="F62" s="52" t="s">
        <v>427</v>
      </c>
      <c r="G62" s="52" t="s">
        <v>235</v>
      </c>
      <c r="H62" s="52" t="s">
        <v>428</v>
      </c>
      <c r="I62" s="72" t="s">
        <v>2247</v>
      </c>
      <c r="J62" s="51" t="str">
        <f t="shared" si="1"/>
        <v>2459  76TH AVE SE</v>
      </c>
      <c r="K62" s="51" t="str">
        <f t="shared" si="2"/>
        <v/>
      </c>
    </row>
    <row r="63" spans="1:11" s="47" customFormat="1" ht="15">
      <c r="A63" s="50">
        <v>73</v>
      </c>
      <c r="B63" s="51" t="s">
        <v>429</v>
      </c>
      <c r="C63" s="51" t="s">
        <v>87</v>
      </c>
      <c r="D63" s="51" t="s">
        <v>430</v>
      </c>
      <c r="E63" s="51"/>
      <c r="F63" s="52" t="s">
        <v>184</v>
      </c>
      <c r="G63" s="52" t="s">
        <v>235</v>
      </c>
      <c r="H63" s="52" t="s">
        <v>431</v>
      </c>
      <c r="I63" s="72" t="s">
        <v>2248</v>
      </c>
      <c r="J63" s="51" t="str">
        <f t="shared" si="1"/>
        <v>5006 132ND ST SE BLDG D</v>
      </c>
      <c r="K63" s="51" t="str">
        <f t="shared" si="2"/>
        <v/>
      </c>
    </row>
    <row r="64" spans="1:11" s="47" customFormat="1" ht="15">
      <c r="A64" s="50">
        <v>74</v>
      </c>
      <c r="B64" s="51" t="s">
        <v>432</v>
      </c>
      <c r="C64" s="51" t="s">
        <v>88</v>
      </c>
      <c r="D64" s="51" t="s">
        <v>433</v>
      </c>
      <c r="E64" s="51"/>
      <c r="F64" s="52" t="s">
        <v>213</v>
      </c>
      <c r="G64" s="52" t="s">
        <v>235</v>
      </c>
      <c r="H64" s="52" t="s">
        <v>434</v>
      </c>
      <c r="I64" s="72" t="s">
        <v>2249</v>
      </c>
      <c r="J64" s="51" t="str">
        <f t="shared" si="1"/>
        <v>4601 200TH ST SW  STE F</v>
      </c>
      <c r="K64" s="51" t="str">
        <f t="shared" si="2"/>
        <v/>
      </c>
    </row>
    <row r="65" spans="1:11" s="47" customFormat="1" ht="15">
      <c r="A65" s="50">
        <v>75</v>
      </c>
      <c r="B65" s="51" t="s">
        <v>435</v>
      </c>
      <c r="C65" s="51" t="s">
        <v>89</v>
      </c>
      <c r="D65" s="51" t="s">
        <v>436</v>
      </c>
      <c r="E65" s="51"/>
      <c r="F65" s="52" t="s">
        <v>184</v>
      </c>
      <c r="G65" s="52" t="s">
        <v>235</v>
      </c>
      <c r="H65" s="52" t="s">
        <v>437</v>
      </c>
      <c r="I65" s="72" t="s">
        <v>2250</v>
      </c>
      <c r="J65" s="51" t="str">
        <f t="shared" si="1"/>
        <v>4933 EVERGREEN WAY</v>
      </c>
      <c r="K65" s="51" t="str">
        <f t="shared" si="2"/>
        <v/>
      </c>
    </row>
    <row r="66" spans="1:11" s="47" customFormat="1" ht="15">
      <c r="A66" s="50">
        <v>76</v>
      </c>
      <c r="B66" s="51" t="s">
        <v>438</v>
      </c>
      <c r="C66" s="51" t="s">
        <v>198</v>
      </c>
      <c r="D66" s="51" t="s">
        <v>439</v>
      </c>
      <c r="E66" s="51" t="s">
        <v>440</v>
      </c>
      <c r="F66" s="52" t="s">
        <v>410</v>
      </c>
      <c r="G66" s="52" t="s">
        <v>235</v>
      </c>
      <c r="H66" s="52" t="s">
        <v>441</v>
      </c>
      <c r="I66" s="72" t="s">
        <v>2251</v>
      </c>
      <c r="J66" s="51" t="str">
        <f t="shared" si="1"/>
        <v>317 WASHINGTON AVE S</v>
      </c>
      <c r="K66" s="51" t="str">
        <f t="shared" si="2"/>
        <v>STE A</v>
      </c>
    </row>
    <row r="67" spans="1:11" s="47" customFormat="1" ht="15">
      <c r="A67" s="50">
        <v>77</v>
      </c>
      <c r="B67" s="51" t="s">
        <v>442</v>
      </c>
      <c r="C67" s="51" t="s">
        <v>91</v>
      </c>
      <c r="D67" s="51" t="s">
        <v>443</v>
      </c>
      <c r="E67" s="51"/>
      <c r="F67" s="52" t="s">
        <v>183</v>
      </c>
      <c r="G67" s="52" t="s">
        <v>235</v>
      </c>
      <c r="H67" s="52" t="s">
        <v>444</v>
      </c>
      <c r="I67" s="72" t="s">
        <v>2252</v>
      </c>
      <c r="J67" s="51" t="str">
        <f t="shared" si="1"/>
        <v>515 1ST AVE N</v>
      </c>
      <c r="K67" s="51" t="str">
        <f t="shared" si="2"/>
        <v/>
      </c>
    </row>
    <row r="68" spans="1:11" s="47" customFormat="1" ht="15">
      <c r="A68" s="50">
        <v>78</v>
      </c>
      <c r="B68" s="51" t="s">
        <v>445</v>
      </c>
      <c r="C68" s="51" t="s">
        <v>199</v>
      </c>
      <c r="D68" s="51" t="s">
        <v>446</v>
      </c>
      <c r="E68" s="51"/>
      <c r="F68" s="52" t="s">
        <v>92</v>
      </c>
      <c r="G68" s="52" t="s">
        <v>235</v>
      </c>
      <c r="H68" s="52" t="s">
        <v>447</v>
      </c>
      <c r="I68" s="72" t="s">
        <v>2253</v>
      </c>
      <c r="J68" s="51" t="str">
        <f t="shared" si="1"/>
        <v>15230 AURORA AVE N</v>
      </c>
      <c r="K68" s="51" t="str">
        <f t="shared" si="2"/>
        <v/>
      </c>
    </row>
    <row r="69" spans="1:11" s="47" customFormat="1" ht="15">
      <c r="A69" s="50">
        <v>79</v>
      </c>
      <c r="B69" s="51" t="s">
        <v>448</v>
      </c>
      <c r="C69" s="51" t="s">
        <v>93</v>
      </c>
      <c r="D69" s="51" t="s">
        <v>449</v>
      </c>
      <c r="E69" s="51"/>
      <c r="F69" s="52" t="s">
        <v>93</v>
      </c>
      <c r="G69" s="52" t="s">
        <v>235</v>
      </c>
      <c r="H69" s="52" t="s">
        <v>450</v>
      </c>
      <c r="I69" s="72" t="s">
        <v>2254</v>
      </c>
      <c r="J69" s="51" t="str">
        <f t="shared" si="1"/>
        <v>800 164TH ST SE STE C</v>
      </c>
      <c r="K69" s="51" t="str">
        <f t="shared" si="2"/>
        <v/>
      </c>
    </row>
    <row r="70" spans="1:11" s="47" customFormat="1" ht="15">
      <c r="A70" s="50">
        <v>80</v>
      </c>
      <c r="B70" s="51" t="s">
        <v>451</v>
      </c>
      <c r="C70" s="51" t="s">
        <v>94</v>
      </c>
      <c r="D70" s="51" t="s">
        <v>452</v>
      </c>
      <c r="E70" s="51"/>
      <c r="F70" s="52" t="s">
        <v>94</v>
      </c>
      <c r="G70" s="52" t="s">
        <v>235</v>
      </c>
      <c r="H70" s="52" t="s">
        <v>453</v>
      </c>
      <c r="I70" s="72" t="s">
        <v>2255</v>
      </c>
      <c r="J70" s="51" t="str">
        <f t="shared" ref="J70:J133" si="3">IF(ISERR(FIND("BOX",E70)),IF(ISERR(FIND("MAIL",E70)),D70,E70),E70)</f>
        <v>304 E MAIN ST</v>
      </c>
      <c r="K70" s="51" t="str">
        <f t="shared" ref="K70:K133" si="4">IF(J70=E70,"",IF(E70="","",E70))</f>
        <v/>
      </c>
    </row>
    <row r="71" spans="1:11" s="47" customFormat="1" ht="15">
      <c r="A71" s="50">
        <v>81</v>
      </c>
      <c r="B71" s="51" t="s">
        <v>454</v>
      </c>
      <c r="C71" s="51" t="s">
        <v>95</v>
      </c>
      <c r="D71" s="51" t="s">
        <v>455</v>
      </c>
      <c r="E71" s="51"/>
      <c r="F71" s="52" t="s">
        <v>303</v>
      </c>
      <c r="G71" s="52" t="s">
        <v>235</v>
      </c>
      <c r="H71" s="52" t="s">
        <v>456</v>
      </c>
      <c r="I71" s="72" t="s">
        <v>2256</v>
      </c>
      <c r="J71" s="51" t="str">
        <f t="shared" si="3"/>
        <v>3176 NE SUNSET BLVD</v>
      </c>
      <c r="K71" s="51" t="str">
        <f t="shared" si="4"/>
        <v/>
      </c>
    </row>
    <row r="72" spans="1:11" s="47" customFormat="1" ht="15">
      <c r="A72" s="50">
        <v>82</v>
      </c>
      <c r="B72" s="51" t="s">
        <v>457</v>
      </c>
      <c r="C72" s="51" t="s">
        <v>200</v>
      </c>
      <c r="D72" s="51" t="s">
        <v>458</v>
      </c>
      <c r="E72" s="51"/>
      <c r="F72" s="52" t="s">
        <v>410</v>
      </c>
      <c r="G72" s="52" t="s">
        <v>235</v>
      </c>
      <c r="H72" s="52" t="s">
        <v>459</v>
      </c>
      <c r="I72" s="72" t="s">
        <v>2257</v>
      </c>
      <c r="J72" s="51" t="str">
        <f t="shared" si="3"/>
        <v>23219 PACIFIC HWY S</v>
      </c>
      <c r="K72" s="51" t="str">
        <f t="shared" si="4"/>
        <v/>
      </c>
    </row>
    <row r="73" spans="1:11" s="47" customFormat="1" ht="15">
      <c r="A73" s="50">
        <v>83</v>
      </c>
      <c r="B73" s="51" t="s">
        <v>460</v>
      </c>
      <c r="C73" s="51" t="s">
        <v>97</v>
      </c>
      <c r="D73" s="51" t="s">
        <v>461</v>
      </c>
      <c r="E73" s="51"/>
      <c r="F73" s="52" t="s">
        <v>183</v>
      </c>
      <c r="G73" s="52" t="s">
        <v>235</v>
      </c>
      <c r="H73" s="52" t="s">
        <v>462</v>
      </c>
      <c r="I73" s="72" t="s">
        <v>2258</v>
      </c>
      <c r="J73" s="51" t="str">
        <f t="shared" si="3"/>
        <v>3310 W MCGRAW ST</v>
      </c>
      <c r="K73" s="51" t="str">
        <f t="shared" si="4"/>
        <v/>
      </c>
    </row>
    <row r="74" spans="1:11" s="47" customFormat="1" ht="15">
      <c r="A74" s="50">
        <v>84</v>
      </c>
      <c r="B74" s="51" t="s">
        <v>463</v>
      </c>
      <c r="C74" s="51" t="s">
        <v>98</v>
      </c>
      <c r="D74" s="51" t="s">
        <v>464</v>
      </c>
      <c r="E74" s="51"/>
      <c r="F74" s="52" t="s">
        <v>240</v>
      </c>
      <c r="G74" s="52" t="s">
        <v>235</v>
      </c>
      <c r="H74" s="52" t="s">
        <v>465</v>
      </c>
      <c r="I74" s="72" t="s">
        <v>2259</v>
      </c>
      <c r="J74" s="51" t="str">
        <f t="shared" si="3"/>
        <v>1415 E 72ND ST STE B</v>
      </c>
      <c r="K74" s="51" t="str">
        <f t="shared" si="4"/>
        <v/>
      </c>
    </row>
    <row r="75" spans="1:11" s="47" customFormat="1" ht="15">
      <c r="A75" s="50">
        <v>85</v>
      </c>
      <c r="B75" s="51" t="s">
        <v>466</v>
      </c>
      <c r="C75" s="51" t="s">
        <v>201</v>
      </c>
      <c r="D75" s="51" t="s">
        <v>467</v>
      </c>
      <c r="E75" s="51"/>
      <c r="F75" s="52" t="s">
        <v>349</v>
      </c>
      <c r="G75" s="52" t="s">
        <v>235</v>
      </c>
      <c r="H75" s="52" t="s">
        <v>468</v>
      </c>
      <c r="I75" s="72" t="s">
        <v>2260</v>
      </c>
      <c r="J75" s="51" t="str">
        <f t="shared" si="3"/>
        <v>15600 NE 8TH ST #K-07</v>
      </c>
      <c r="K75" s="51" t="str">
        <f t="shared" si="4"/>
        <v/>
      </c>
    </row>
    <row r="76" spans="1:11" s="47" customFormat="1" ht="15">
      <c r="A76" s="50">
        <v>86</v>
      </c>
      <c r="B76" s="51" t="s">
        <v>469</v>
      </c>
      <c r="C76" s="51" t="s">
        <v>202</v>
      </c>
      <c r="D76" s="51" t="s">
        <v>470</v>
      </c>
      <c r="E76" s="51"/>
      <c r="F76" s="52" t="s">
        <v>202</v>
      </c>
      <c r="G76" s="52" t="s">
        <v>235</v>
      </c>
      <c r="H76" s="52" t="s">
        <v>471</v>
      </c>
      <c r="I76" s="72" t="s">
        <v>2261</v>
      </c>
      <c r="J76" s="51" t="str">
        <f t="shared" si="3"/>
        <v>14227 INTERNATL BLVD 111</v>
      </c>
      <c r="K76" s="51" t="str">
        <f t="shared" si="4"/>
        <v/>
      </c>
    </row>
    <row r="77" spans="1:11" s="47" customFormat="1" ht="15">
      <c r="A77" s="50">
        <v>87</v>
      </c>
      <c r="B77" s="51" t="s">
        <v>472</v>
      </c>
      <c r="C77" s="51" t="s">
        <v>203</v>
      </c>
      <c r="D77" s="51" t="s">
        <v>473</v>
      </c>
      <c r="E77" s="51" t="s">
        <v>474</v>
      </c>
      <c r="F77" s="52" t="s">
        <v>76</v>
      </c>
      <c r="G77" s="52" t="s">
        <v>235</v>
      </c>
      <c r="H77" s="52" t="s">
        <v>475</v>
      </c>
      <c r="I77" s="72" t="s">
        <v>2262</v>
      </c>
      <c r="J77" s="51" t="str">
        <f t="shared" si="3"/>
        <v>20617 BOTHL-EVER HWY #C</v>
      </c>
      <c r="K77" s="51" t="str">
        <f t="shared" si="4"/>
        <v>THRASHERS CORNER</v>
      </c>
    </row>
    <row r="78" spans="1:11" s="47" customFormat="1" ht="15">
      <c r="A78" s="50">
        <v>90</v>
      </c>
      <c r="B78" s="51" t="s">
        <v>476</v>
      </c>
      <c r="C78" s="51" t="s">
        <v>101</v>
      </c>
      <c r="D78" s="51" t="s">
        <v>477</v>
      </c>
      <c r="E78" s="51"/>
      <c r="F78" s="52" t="s">
        <v>478</v>
      </c>
      <c r="G78" s="52" t="s">
        <v>235</v>
      </c>
      <c r="H78" s="52" t="s">
        <v>479</v>
      </c>
      <c r="I78" s="72" t="s">
        <v>2263</v>
      </c>
      <c r="J78" s="51" t="str">
        <f t="shared" si="3"/>
        <v>1948 SE LUND AVE  STE J</v>
      </c>
      <c r="K78" s="51" t="str">
        <f t="shared" si="4"/>
        <v/>
      </c>
    </row>
    <row r="79" spans="1:11" s="47" customFormat="1" ht="15">
      <c r="A79" s="50">
        <v>92</v>
      </c>
      <c r="B79" s="51" t="s">
        <v>480</v>
      </c>
      <c r="C79" s="51" t="s">
        <v>102</v>
      </c>
      <c r="D79" s="51" t="s">
        <v>481</v>
      </c>
      <c r="E79" s="51"/>
      <c r="F79" s="52" t="s">
        <v>240</v>
      </c>
      <c r="G79" s="52" t="s">
        <v>235</v>
      </c>
      <c r="H79" s="52" t="s">
        <v>482</v>
      </c>
      <c r="I79" s="72" t="s">
        <v>2264</v>
      </c>
      <c r="J79" s="51" t="str">
        <f t="shared" si="3"/>
        <v>3610 SOUTH PINE</v>
      </c>
      <c r="K79" s="51" t="str">
        <f t="shared" si="4"/>
        <v/>
      </c>
    </row>
    <row r="80" spans="1:11" s="47" customFormat="1" ht="15">
      <c r="A80" s="50">
        <v>93</v>
      </c>
      <c r="B80" s="51" t="s">
        <v>483</v>
      </c>
      <c r="C80" s="51" t="s">
        <v>103</v>
      </c>
      <c r="D80" s="51" t="s">
        <v>484</v>
      </c>
      <c r="E80" s="51"/>
      <c r="F80" s="52" t="s">
        <v>103</v>
      </c>
      <c r="G80" s="52" t="s">
        <v>235</v>
      </c>
      <c r="H80" s="52" t="s">
        <v>485</v>
      </c>
      <c r="I80" s="72" t="s">
        <v>2265</v>
      </c>
      <c r="J80" s="51" t="str">
        <f t="shared" si="3"/>
        <v>6820 NE BOTHELL WAY</v>
      </c>
      <c r="K80" s="51" t="str">
        <f t="shared" si="4"/>
        <v/>
      </c>
    </row>
    <row r="81" spans="1:11" s="47" customFormat="1" ht="15">
      <c r="A81" s="50">
        <v>94</v>
      </c>
      <c r="B81" s="51" t="s">
        <v>486</v>
      </c>
      <c r="C81" s="51" t="s">
        <v>104</v>
      </c>
      <c r="D81" s="51" t="s">
        <v>487</v>
      </c>
      <c r="E81" s="51"/>
      <c r="F81" s="52" t="s">
        <v>251</v>
      </c>
      <c r="G81" s="52" t="s">
        <v>235</v>
      </c>
      <c r="H81" s="52" t="s">
        <v>488</v>
      </c>
      <c r="I81" s="72" t="s">
        <v>2266</v>
      </c>
      <c r="J81" s="51" t="str">
        <f t="shared" si="3"/>
        <v>5701 SUMMITVIEW AVE</v>
      </c>
      <c r="K81" s="51" t="str">
        <f t="shared" si="4"/>
        <v/>
      </c>
    </row>
    <row r="82" spans="1:11" s="47" customFormat="1" ht="15">
      <c r="A82" s="50">
        <v>95</v>
      </c>
      <c r="B82" s="51" t="s">
        <v>489</v>
      </c>
      <c r="C82" s="51" t="s">
        <v>105</v>
      </c>
      <c r="D82" s="51" t="s">
        <v>490</v>
      </c>
      <c r="E82" s="51" t="s">
        <v>491</v>
      </c>
      <c r="F82" s="52" t="s">
        <v>492</v>
      </c>
      <c r="G82" s="52" t="s">
        <v>235</v>
      </c>
      <c r="H82" s="52" t="s">
        <v>493</v>
      </c>
      <c r="I82" s="72" t="s">
        <v>2267</v>
      </c>
      <c r="J82" s="51" t="str">
        <f t="shared" si="3"/>
        <v>363 TORMEY LANE NE</v>
      </c>
      <c r="K82" s="51" t="str">
        <f t="shared" si="4"/>
        <v>SUITE #189</v>
      </c>
    </row>
    <row r="83" spans="1:11" s="47" customFormat="1" ht="15">
      <c r="A83" s="50">
        <v>96</v>
      </c>
      <c r="B83" s="51" t="s">
        <v>494</v>
      </c>
      <c r="C83" s="51" t="s">
        <v>106</v>
      </c>
      <c r="D83" s="51" t="s">
        <v>495</v>
      </c>
      <c r="E83" s="51"/>
      <c r="F83" s="52" t="s">
        <v>183</v>
      </c>
      <c r="G83" s="52" t="s">
        <v>235</v>
      </c>
      <c r="H83" s="52" t="s">
        <v>496</v>
      </c>
      <c r="I83" s="72" t="s">
        <v>2268</v>
      </c>
      <c r="J83" s="51" t="str">
        <f t="shared" si="3"/>
        <v>5105 25TH AVE NE STE 9</v>
      </c>
      <c r="K83" s="51" t="str">
        <f t="shared" si="4"/>
        <v/>
      </c>
    </row>
    <row r="84" spans="1:11" s="47" customFormat="1" ht="15">
      <c r="A84" s="50">
        <v>97</v>
      </c>
      <c r="B84" s="51" t="s">
        <v>497</v>
      </c>
      <c r="C84" s="51" t="s">
        <v>92</v>
      </c>
      <c r="D84" s="51" t="s">
        <v>498</v>
      </c>
      <c r="E84" s="51"/>
      <c r="F84" s="52" t="s">
        <v>92</v>
      </c>
      <c r="G84" s="52" t="s">
        <v>235</v>
      </c>
      <c r="H84" s="52" t="s">
        <v>499</v>
      </c>
      <c r="I84" s="72" t="s">
        <v>2269</v>
      </c>
      <c r="J84" s="51" t="str">
        <f t="shared" si="3"/>
        <v>18336 AURORA AVE N #105</v>
      </c>
      <c r="K84" s="51" t="str">
        <f t="shared" si="4"/>
        <v/>
      </c>
    </row>
    <row r="85" spans="1:11" s="47" customFormat="1" ht="15">
      <c r="A85" s="50">
        <v>98</v>
      </c>
      <c r="B85" s="51" t="s">
        <v>500</v>
      </c>
      <c r="C85" s="51" t="s">
        <v>107</v>
      </c>
      <c r="D85" s="51" t="s">
        <v>501</v>
      </c>
      <c r="E85" s="51" t="s">
        <v>502</v>
      </c>
      <c r="F85" s="52" t="s">
        <v>349</v>
      </c>
      <c r="G85" s="52" t="s">
        <v>235</v>
      </c>
      <c r="H85" s="52" t="s">
        <v>503</v>
      </c>
      <c r="I85" s="72" t="s">
        <v>2270</v>
      </c>
      <c r="J85" s="51" t="str">
        <f t="shared" si="3"/>
        <v>1100 BELLEVUE WAY NE</v>
      </c>
      <c r="K85" s="51" t="str">
        <f t="shared" si="4"/>
        <v>STE 5</v>
      </c>
    </row>
    <row r="86" spans="1:11" s="47" customFormat="1" ht="15">
      <c r="A86" s="50">
        <v>99</v>
      </c>
      <c r="B86" s="51" t="s">
        <v>504</v>
      </c>
      <c r="C86" s="51" t="s">
        <v>108</v>
      </c>
      <c r="D86" s="51" t="s">
        <v>505</v>
      </c>
      <c r="E86" s="51" t="s">
        <v>506</v>
      </c>
      <c r="F86" s="52" t="s">
        <v>108</v>
      </c>
      <c r="G86" s="52" t="s">
        <v>235</v>
      </c>
      <c r="H86" s="52" t="s">
        <v>507</v>
      </c>
      <c r="I86" s="72" t="s">
        <v>2271</v>
      </c>
      <c r="J86" s="51" t="str">
        <f t="shared" si="3"/>
        <v>1175 NW GILMAN BLVD</v>
      </c>
      <c r="K86" s="51" t="str">
        <f t="shared" si="4"/>
        <v>SUITE B18</v>
      </c>
    </row>
    <row r="87" spans="1:11" s="47" customFormat="1" ht="15">
      <c r="A87" s="50">
        <v>101</v>
      </c>
      <c r="B87" s="51" t="s">
        <v>508</v>
      </c>
      <c r="C87" s="51" t="s">
        <v>109</v>
      </c>
      <c r="D87" s="51" t="s">
        <v>509</v>
      </c>
      <c r="E87" s="51"/>
      <c r="F87" s="52" t="s">
        <v>183</v>
      </c>
      <c r="G87" s="52" t="s">
        <v>235</v>
      </c>
      <c r="H87" s="52" t="s">
        <v>510</v>
      </c>
      <c r="I87" s="72" t="s">
        <v>2272</v>
      </c>
      <c r="J87" s="51" t="str">
        <f t="shared" si="3"/>
        <v>2960 4TH AVE S STE 101</v>
      </c>
      <c r="K87" s="51" t="str">
        <f t="shared" si="4"/>
        <v/>
      </c>
    </row>
    <row r="88" spans="1:11" s="47" customFormat="1" ht="15">
      <c r="A88" s="50">
        <v>102</v>
      </c>
      <c r="B88" s="51" t="s">
        <v>511</v>
      </c>
      <c r="C88" s="51" t="s">
        <v>110</v>
      </c>
      <c r="D88" s="51" t="s">
        <v>512</v>
      </c>
      <c r="E88" s="51"/>
      <c r="F88" s="52" t="s">
        <v>410</v>
      </c>
      <c r="G88" s="52" t="s">
        <v>235</v>
      </c>
      <c r="H88" s="52" t="s">
        <v>513</v>
      </c>
      <c r="I88" s="72" t="s">
        <v>2273</v>
      </c>
      <c r="J88" s="51" t="str">
        <f t="shared" si="3"/>
        <v>25835  104TH AVE SE</v>
      </c>
      <c r="K88" s="51" t="str">
        <f t="shared" si="4"/>
        <v/>
      </c>
    </row>
    <row r="89" spans="1:11" s="47" customFormat="1" ht="15">
      <c r="A89" s="50">
        <v>103</v>
      </c>
      <c r="B89" s="51" t="s">
        <v>514</v>
      </c>
      <c r="C89" s="51" t="s">
        <v>111</v>
      </c>
      <c r="D89" s="51" t="s">
        <v>515</v>
      </c>
      <c r="E89" s="51"/>
      <c r="F89" s="52" t="s">
        <v>516</v>
      </c>
      <c r="G89" s="52" t="s">
        <v>235</v>
      </c>
      <c r="H89" s="52" t="s">
        <v>517</v>
      </c>
      <c r="I89" s="72" t="s">
        <v>2274</v>
      </c>
      <c r="J89" s="51" t="str">
        <f t="shared" si="3"/>
        <v>6820 19TH ST W</v>
      </c>
      <c r="K89" s="51" t="str">
        <f t="shared" si="4"/>
        <v/>
      </c>
    </row>
    <row r="90" spans="1:11" s="47" customFormat="1" ht="15">
      <c r="A90" s="50">
        <v>104</v>
      </c>
      <c r="B90" s="51" t="s">
        <v>518</v>
      </c>
      <c r="C90" s="51" t="s">
        <v>204</v>
      </c>
      <c r="D90" s="51" t="s">
        <v>519</v>
      </c>
      <c r="E90" s="51"/>
      <c r="F90" s="52" t="s">
        <v>183</v>
      </c>
      <c r="G90" s="52" t="s">
        <v>235</v>
      </c>
      <c r="H90" s="52" t="s">
        <v>520</v>
      </c>
      <c r="I90" s="72" t="s">
        <v>2275</v>
      </c>
      <c r="J90" s="51" t="str">
        <f t="shared" si="3"/>
        <v>2511 SW TRENTON ST F2</v>
      </c>
      <c r="K90" s="51" t="str">
        <f t="shared" si="4"/>
        <v/>
      </c>
    </row>
    <row r="91" spans="1:11" s="47" customFormat="1" ht="15">
      <c r="A91" s="50">
        <v>105</v>
      </c>
      <c r="B91" s="51" t="s">
        <v>521</v>
      </c>
      <c r="C91" s="51" t="s">
        <v>112</v>
      </c>
      <c r="D91" s="51" t="s">
        <v>522</v>
      </c>
      <c r="E91" s="51"/>
      <c r="F91" s="52" t="s">
        <v>240</v>
      </c>
      <c r="G91" s="52" t="s">
        <v>235</v>
      </c>
      <c r="H91" s="52" t="s">
        <v>523</v>
      </c>
      <c r="I91" s="72" t="s">
        <v>2276</v>
      </c>
      <c r="J91" s="51" t="str">
        <f t="shared" si="3"/>
        <v>2805 6TH AVE</v>
      </c>
      <c r="K91" s="51" t="str">
        <f t="shared" si="4"/>
        <v/>
      </c>
    </row>
    <row r="92" spans="1:11" s="47" customFormat="1" ht="15">
      <c r="A92" s="50">
        <v>106</v>
      </c>
      <c r="B92" s="51" t="s">
        <v>524</v>
      </c>
      <c r="C92" s="51" t="s">
        <v>205</v>
      </c>
      <c r="D92" s="51" t="s">
        <v>525</v>
      </c>
      <c r="E92" s="51"/>
      <c r="F92" s="52" t="s">
        <v>181</v>
      </c>
      <c r="G92" s="52" t="s">
        <v>235</v>
      </c>
      <c r="H92" s="52" t="s">
        <v>526</v>
      </c>
      <c r="I92" s="72" t="s">
        <v>2277</v>
      </c>
      <c r="J92" s="51" t="str">
        <f t="shared" si="3"/>
        <v>7302 NE 18TH STREET</v>
      </c>
      <c r="K92" s="51" t="str">
        <f t="shared" si="4"/>
        <v/>
      </c>
    </row>
    <row r="93" spans="1:11" s="47" customFormat="1" ht="15">
      <c r="A93" s="50">
        <v>107</v>
      </c>
      <c r="B93" s="51" t="s">
        <v>527</v>
      </c>
      <c r="C93" s="51" t="s">
        <v>113</v>
      </c>
      <c r="D93" s="51" t="s">
        <v>528</v>
      </c>
      <c r="E93" s="51"/>
      <c r="F93" s="52" t="s">
        <v>183</v>
      </c>
      <c r="G93" s="52" t="s">
        <v>235</v>
      </c>
      <c r="H93" s="52" t="s">
        <v>529</v>
      </c>
      <c r="I93" s="72" t="s">
        <v>2278</v>
      </c>
      <c r="J93" s="51" t="str">
        <f t="shared" si="3"/>
        <v>1847 S 120TH ST</v>
      </c>
      <c r="K93" s="51" t="str">
        <f t="shared" si="4"/>
        <v/>
      </c>
    </row>
    <row r="94" spans="1:11" s="47" customFormat="1" ht="15">
      <c r="A94" s="50">
        <v>108</v>
      </c>
      <c r="B94" s="51" t="s">
        <v>530</v>
      </c>
      <c r="C94" s="51" t="s">
        <v>114</v>
      </c>
      <c r="D94" s="51" t="s">
        <v>531</v>
      </c>
      <c r="E94" s="51"/>
      <c r="F94" s="52" t="s">
        <v>181</v>
      </c>
      <c r="G94" s="52" t="s">
        <v>235</v>
      </c>
      <c r="H94" s="52" t="s">
        <v>532</v>
      </c>
      <c r="I94" s="72" t="s">
        <v>2279</v>
      </c>
      <c r="J94" s="51" t="str">
        <f t="shared" si="3"/>
        <v>7904 NE 6TH AVE STE D</v>
      </c>
      <c r="K94" s="51" t="str">
        <f t="shared" si="4"/>
        <v/>
      </c>
    </row>
    <row r="95" spans="1:11" s="47" customFormat="1" ht="15">
      <c r="A95" s="50">
        <v>109</v>
      </c>
      <c r="B95" s="51" t="s">
        <v>533</v>
      </c>
      <c r="C95" s="51" t="s">
        <v>99</v>
      </c>
      <c r="D95" s="51" t="s">
        <v>534</v>
      </c>
      <c r="E95" s="51"/>
      <c r="F95" s="52" t="s">
        <v>99</v>
      </c>
      <c r="G95" s="52" t="s">
        <v>235</v>
      </c>
      <c r="H95" s="52" t="s">
        <v>535</v>
      </c>
      <c r="I95" s="72" t="s">
        <v>2280</v>
      </c>
      <c r="J95" s="51" t="str">
        <f t="shared" si="3"/>
        <v>18613 INT'L BLVD STE 8</v>
      </c>
      <c r="K95" s="51" t="str">
        <f t="shared" si="4"/>
        <v/>
      </c>
    </row>
    <row r="96" spans="1:11" s="47" customFormat="1" ht="15">
      <c r="A96" s="50">
        <v>110</v>
      </c>
      <c r="B96" s="51" t="s">
        <v>536</v>
      </c>
      <c r="C96" s="51" t="s">
        <v>115</v>
      </c>
      <c r="D96" s="51" t="s">
        <v>537</v>
      </c>
      <c r="E96" s="51" t="s">
        <v>538</v>
      </c>
      <c r="F96" s="52" t="s">
        <v>115</v>
      </c>
      <c r="G96" s="52" t="s">
        <v>235</v>
      </c>
      <c r="H96" s="52" t="s">
        <v>539</v>
      </c>
      <c r="I96" s="72" t="s">
        <v>2281</v>
      </c>
      <c r="J96" s="51" t="str">
        <f t="shared" si="3"/>
        <v>720 SLEATER KINNEY RD</v>
      </c>
      <c r="K96" s="51" t="str">
        <f t="shared" si="4"/>
        <v>SUITE J</v>
      </c>
    </row>
    <row r="97" spans="1:11" s="47" customFormat="1" ht="15">
      <c r="A97" s="50">
        <v>111</v>
      </c>
      <c r="B97" s="51" t="s">
        <v>540</v>
      </c>
      <c r="C97" s="51" t="s">
        <v>116</v>
      </c>
      <c r="D97" s="51" t="s">
        <v>2567</v>
      </c>
      <c r="E97" s="51" t="s">
        <v>299</v>
      </c>
      <c r="F97" s="52" t="s">
        <v>116</v>
      </c>
      <c r="G97" s="52" t="s">
        <v>235</v>
      </c>
      <c r="H97" s="52" t="s">
        <v>2568</v>
      </c>
      <c r="I97" s="72" t="s">
        <v>2566</v>
      </c>
      <c r="J97" s="51" t="str">
        <f t="shared" si="3"/>
        <v>5306 PACIFIC HWY E</v>
      </c>
      <c r="K97" s="51" t="str">
        <f t="shared" si="4"/>
        <v>SUITE B</v>
      </c>
    </row>
    <row r="98" spans="1:11" s="47" customFormat="1" ht="15">
      <c r="A98" s="50">
        <v>112</v>
      </c>
      <c r="B98" s="51" t="s">
        <v>541</v>
      </c>
      <c r="C98" s="51" t="s">
        <v>41</v>
      </c>
      <c r="D98" s="51" t="s">
        <v>542</v>
      </c>
      <c r="E98" s="51"/>
      <c r="F98" s="52" t="s">
        <v>274</v>
      </c>
      <c r="G98" s="52" t="s">
        <v>235</v>
      </c>
      <c r="H98" s="52" t="s">
        <v>543</v>
      </c>
      <c r="I98" s="72" t="s">
        <v>2282</v>
      </c>
      <c r="J98" s="51" t="str">
        <f t="shared" si="3"/>
        <v>31503 PACIFIC HWY S</v>
      </c>
      <c r="K98" s="51" t="str">
        <f t="shared" si="4"/>
        <v/>
      </c>
    </row>
    <row r="99" spans="1:11" s="47" customFormat="1" ht="15">
      <c r="A99" s="50">
        <v>113</v>
      </c>
      <c r="B99" s="51" t="s">
        <v>544</v>
      </c>
      <c r="C99" s="51" t="s">
        <v>117</v>
      </c>
      <c r="D99" s="51" t="s">
        <v>545</v>
      </c>
      <c r="E99" s="51"/>
      <c r="F99" s="52" t="s">
        <v>183</v>
      </c>
      <c r="G99" s="52" t="s">
        <v>235</v>
      </c>
      <c r="H99" s="52" t="s">
        <v>546</v>
      </c>
      <c r="I99" s="72" t="s">
        <v>2283</v>
      </c>
      <c r="J99" s="51" t="str">
        <f t="shared" si="3"/>
        <v>118 NE 45TH ST</v>
      </c>
      <c r="K99" s="51" t="str">
        <f t="shared" si="4"/>
        <v/>
      </c>
    </row>
    <row r="100" spans="1:11" s="47" customFormat="1" ht="15">
      <c r="A100" s="50">
        <v>114</v>
      </c>
      <c r="B100" s="51" t="s">
        <v>547</v>
      </c>
      <c r="C100" s="51" t="s">
        <v>118</v>
      </c>
      <c r="D100" s="51" t="s">
        <v>548</v>
      </c>
      <c r="E100" s="51"/>
      <c r="F100" s="52" t="s">
        <v>118</v>
      </c>
      <c r="G100" s="52" t="s">
        <v>235</v>
      </c>
      <c r="H100" s="52" t="s">
        <v>549</v>
      </c>
      <c r="I100" s="72" t="s">
        <v>2284</v>
      </c>
      <c r="J100" s="51" t="str">
        <f t="shared" si="3"/>
        <v>6927 COAL CRK PKWY SE</v>
      </c>
      <c r="K100" s="51" t="str">
        <f t="shared" si="4"/>
        <v/>
      </c>
    </row>
    <row r="101" spans="1:11" s="47" customFormat="1" ht="15">
      <c r="A101" s="50">
        <v>115</v>
      </c>
      <c r="B101" s="51" t="s">
        <v>550</v>
      </c>
      <c r="C101" s="51" t="s">
        <v>119</v>
      </c>
      <c r="D101" s="51" t="s">
        <v>551</v>
      </c>
      <c r="E101" s="51"/>
      <c r="F101" s="52" t="s">
        <v>349</v>
      </c>
      <c r="G101" s="52" t="s">
        <v>235</v>
      </c>
      <c r="H101" s="52" t="s">
        <v>552</v>
      </c>
      <c r="I101" s="72" t="s">
        <v>2285</v>
      </c>
      <c r="J101" s="51" t="str">
        <f t="shared" si="3"/>
        <v>15100 SE 38TH ST</v>
      </c>
      <c r="K101" s="51" t="str">
        <f t="shared" si="4"/>
        <v/>
      </c>
    </row>
    <row r="102" spans="1:11" s="47" customFormat="1" ht="15">
      <c r="A102" s="50">
        <v>116</v>
      </c>
      <c r="B102" s="51" t="s">
        <v>553</v>
      </c>
      <c r="C102" s="51" t="s">
        <v>120</v>
      </c>
      <c r="D102" s="51" t="s">
        <v>554</v>
      </c>
      <c r="E102" s="51"/>
      <c r="F102" s="52" t="s">
        <v>184</v>
      </c>
      <c r="G102" s="52" t="s">
        <v>235</v>
      </c>
      <c r="H102" s="52" t="s">
        <v>555</v>
      </c>
      <c r="I102" s="72" t="s">
        <v>2286</v>
      </c>
      <c r="J102" s="51" t="str">
        <f t="shared" si="3"/>
        <v>11014 19TH AVE SE STE 20</v>
      </c>
      <c r="K102" s="51" t="str">
        <f t="shared" si="4"/>
        <v/>
      </c>
    </row>
    <row r="103" spans="1:11" s="47" customFormat="1" ht="15">
      <c r="A103" s="50">
        <v>117</v>
      </c>
      <c r="B103" s="51" t="s">
        <v>556</v>
      </c>
      <c r="C103" s="51" t="s">
        <v>121</v>
      </c>
      <c r="D103" s="51" t="s">
        <v>557</v>
      </c>
      <c r="E103" s="51"/>
      <c r="F103" s="52" t="s">
        <v>345</v>
      </c>
      <c r="G103" s="52" t="s">
        <v>235</v>
      </c>
      <c r="H103" s="52" t="s">
        <v>558</v>
      </c>
      <c r="I103" s="72" t="s">
        <v>2287</v>
      </c>
      <c r="J103" s="51" t="str">
        <f t="shared" si="3"/>
        <v>8925 N INDIAN TRAIL RD</v>
      </c>
      <c r="K103" s="51" t="str">
        <f t="shared" si="4"/>
        <v/>
      </c>
    </row>
    <row r="104" spans="1:11" s="47" customFormat="1" ht="15">
      <c r="A104" s="50">
        <v>118</v>
      </c>
      <c r="B104" s="51" t="s">
        <v>559</v>
      </c>
      <c r="C104" s="51" t="s">
        <v>122</v>
      </c>
      <c r="D104" s="51" t="s">
        <v>560</v>
      </c>
      <c r="E104" s="51"/>
      <c r="F104" s="52" t="s">
        <v>183</v>
      </c>
      <c r="G104" s="52" t="s">
        <v>235</v>
      </c>
      <c r="H104" s="52" t="s">
        <v>561</v>
      </c>
      <c r="I104" s="72" t="s">
        <v>2288</v>
      </c>
      <c r="J104" s="51" t="str">
        <f t="shared" si="3"/>
        <v>9258 RAINIER AVE S</v>
      </c>
      <c r="K104" s="51" t="str">
        <f t="shared" si="4"/>
        <v/>
      </c>
    </row>
    <row r="105" spans="1:11" s="47" customFormat="1" ht="15">
      <c r="A105" s="50">
        <v>119</v>
      </c>
      <c r="B105" s="51" t="s">
        <v>562</v>
      </c>
      <c r="C105" s="51" t="s">
        <v>123</v>
      </c>
      <c r="D105" s="51" t="s">
        <v>563</v>
      </c>
      <c r="E105" s="51"/>
      <c r="F105" s="52" t="s">
        <v>123</v>
      </c>
      <c r="G105" s="52" t="s">
        <v>235</v>
      </c>
      <c r="H105" s="52" t="s">
        <v>564</v>
      </c>
      <c r="I105" s="72" t="s">
        <v>2289</v>
      </c>
      <c r="J105" s="51" t="str">
        <f t="shared" si="3"/>
        <v>510 228TH AVE NE  STE D4</v>
      </c>
      <c r="K105" s="51" t="str">
        <f t="shared" si="4"/>
        <v/>
      </c>
    </row>
    <row r="106" spans="1:11" s="47" customFormat="1" ht="15">
      <c r="A106" s="50">
        <v>120</v>
      </c>
      <c r="B106" s="51" t="s">
        <v>565</v>
      </c>
      <c r="C106" s="51" t="s">
        <v>124</v>
      </c>
      <c r="D106" s="51" t="s">
        <v>566</v>
      </c>
      <c r="E106" s="51"/>
      <c r="F106" s="52" t="s">
        <v>349</v>
      </c>
      <c r="G106" s="52" t="s">
        <v>235</v>
      </c>
      <c r="H106" s="52" t="s">
        <v>567</v>
      </c>
      <c r="I106" s="72" t="s">
        <v>2290</v>
      </c>
      <c r="J106" s="51" t="str">
        <f t="shared" si="3"/>
        <v>14315 NE 20TH ST  STE B</v>
      </c>
      <c r="K106" s="51" t="str">
        <f t="shared" si="4"/>
        <v/>
      </c>
    </row>
    <row r="107" spans="1:11" s="47" customFormat="1" ht="15">
      <c r="A107" s="50">
        <v>121</v>
      </c>
      <c r="B107" s="51" t="s">
        <v>568</v>
      </c>
      <c r="C107" s="51" t="s">
        <v>125</v>
      </c>
      <c r="D107" s="51" t="s">
        <v>569</v>
      </c>
      <c r="E107" s="51"/>
      <c r="F107" s="52" t="s">
        <v>570</v>
      </c>
      <c r="G107" s="52" t="s">
        <v>235</v>
      </c>
      <c r="H107" s="52" t="s">
        <v>571</v>
      </c>
      <c r="I107" s="72" t="s">
        <v>2291</v>
      </c>
      <c r="J107" s="51" t="str">
        <f t="shared" si="3"/>
        <v>26820 MAPLE VALLEY HWY</v>
      </c>
      <c r="K107" s="51" t="str">
        <f t="shared" si="4"/>
        <v/>
      </c>
    </row>
    <row r="108" spans="1:11" s="47" customFormat="1" ht="15">
      <c r="A108" s="50">
        <v>122</v>
      </c>
      <c r="B108" s="51" t="s">
        <v>572</v>
      </c>
      <c r="C108" s="51" t="s">
        <v>126</v>
      </c>
      <c r="D108" s="51" t="s">
        <v>573</v>
      </c>
      <c r="E108" s="51"/>
      <c r="F108" s="52" t="s">
        <v>240</v>
      </c>
      <c r="G108" s="52" t="s">
        <v>235</v>
      </c>
      <c r="H108" s="52" t="s">
        <v>574</v>
      </c>
      <c r="I108" s="72" t="s">
        <v>2292</v>
      </c>
      <c r="J108" s="51" t="str">
        <f t="shared" si="3"/>
        <v>7048 PACIFIC AVE</v>
      </c>
      <c r="K108" s="51" t="str">
        <f t="shared" si="4"/>
        <v/>
      </c>
    </row>
    <row r="109" spans="1:11" s="47" customFormat="1" ht="15">
      <c r="A109" s="50">
        <v>123</v>
      </c>
      <c r="B109" s="51" t="s">
        <v>575</v>
      </c>
      <c r="C109" s="51" t="s">
        <v>127</v>
      </c>
      <c r="D109" s="51" t="s">
        <v>576</v>
      </c>
      <c r="E109" s="51"/>
      <c r="F109" s="52" t="s">
        <v>214</v>
      </c>
      <c r="G109" s="52" t="s">
        <v>235</v>
      </c>
      <c r="H109" s="52" t="s">
        <v>577</v>
      </c>
      <c r="I109" s="72" t="s">
        <v>2293</v>
      </c>
      <c r="J109" s="51" t="str">
        <f t="shared" si="3"/>
        <v>101 STUART ROAD</v>
      </c>
      <c r="K109" s="51" t="str">
        <f t="shared" si="4"/>
        <v/>
      </c>
    </row>
    <row r="110" spans="1:11" s="47" customFormat="1" ht="15">
      <c r="A110" s="50">
        <v>124</v>
      </c>
      <c r="B110" s="51" t="s">
        <v>578</v>
      </c>
      <c r="C110" s="51" t="s">
        <v>128</v>
      </c>
      <c r="D110" s="51" t="s">
        <v>579</v>
      </c>
      <c r="E110" s="51" t="s">
        <v>580</v>
      </c>
      <c r="F110" s="52" t="s">
        <v>128</v>
      </c>
      <c r="G110" s="52" t="s">
        <v>235</v>
      </c>
      <c r="H110" s="52" t="s">
        <v>581</v>
      </c>
      <c r="I110" s="72" t="s">
        <v>2294</v>
      </c>
      <c r="J110" s="51" t="str">
        <f t="shared" si="3"/>
        <v>5739 LITTLEROCK RD SW</v>
      </c>
      <c r="K110" s="51" t="str">
        <f t="shared" si="4"/>
        <v>SUITE 109</v>
      </c>
    </row>
    <row r="111" spans="1:11" s="47" customFormat="1" ht="15">
      <c r="A111" s="50">
        <v>125</v>
      </c>
      <c r="B111" s="51" t="s">
        <v>582</v>
      </c>
      <c r="C111" s="51" t="s">
        <v>129</v>
      </c>
      <c r="D111" s="51" t="s">
        <v>583</v>
      </c>
      <c r="E111" s="51"/>
      <c r="F111" s="52" t="s">
        <v>184</v>
      </c>
      <c r="G111" s="52" t="s">
        <v>235</v>
      </c>
      <c r="H111" s="52" t="s">
        <v>584</v>
      </c>
      <c r="I111" s="72" t="s">
        <v>2295</v>
      </c>
      <c r="J111" s="51" t="str">
        <f t="shared" si="3"/>
        <v>3332 CEDAR ST</v>
      </c>
      <c r="K111" s="51" t="str">
        <f t="shared" si="4"/>
        <v/>
      </c>
    </row>
    <row r="112" spans="1:11" s="47" customFormat="1" ht="15">
      <c r="A112" s="50">
        <v>126</v>
      </c>
      <c r="B112" s="51" t="s">
        <v>585</v>
      </c>
      <c r="C112" s="51" t="s">
        <v>130</v>
      </c>
      <c r="D112" s="51" t="s">
        <v>586</v>
      </c>
      <c r="E112" s="51"/>
      <c r="F112" s="52" t="s">
        <v>387</v>
      </c>
      <c r="G112" s="52" t="s">
        <v>235</v>
      </c>
      <c r="H112" s="52" t="s">
        <v>587</v>
      </c>
      <c r="I112" s="72" t="s">
        <v>2296</v>
      </c>
      <c r="J112" s="51" t="str">
        <f t="shared" si="3"/>
        <v>1550 NE RIDDELL RD STE Q</v>
      </c>
      <c r="K112" s="51" t="str">
        <f t="shared" si="4"/>
        <v/>
      </c>
    </row>
    <row r="113" spans="1:11" s="47" customFormat="1" ht="15">
      <c r="A113" s="50">
        <v>127</v>
      </c>
      <c r="B113" s="51" t="s">
        <v>588</v>
      </c>
      <c r="C113" s="51" t="s">
        <v>131</v>
      </c>
      <c r="D113" s="51" t="s">
        <v>589</v>
      </c>
      <c r="E113" s="51"/>
      <c r="F113" s="52" t="s">
        <v>184</v>
      </c>
      <c r="G113" s="52" t="s">
        <v>235</v>
      </c>
      <c r="H113" s="52" t="s">
        <v>590</v>
      </c>
      <c r="I113" s="72" t="s">
        <v>2297</v>
      </c>
      <c r="J113" s="51" t="str">
        <f t="shared" si="3"/>
        <v>1203N SE EVERETT MALL WY</v>
      </c>
      <c r="K113" s="51" t="str">
        <f t="shared" si="4"/>
        <v/>
      </c>
    </row>
    <row r="114" spans="1:11" s="47" customFormat="1" ht="15">
      <c r="A114" s="50">
        <v>128</v>
      </c>
      <c r="B114" s="51" t="s">
        <v>591</v>
      </c>
      <c r="C114" s="51" t="s">
        <v>132</v>
      </c>
      <c r="D114" s="51" t="s">
        <v>592</v>
      </c>
      <c r="E114" s="51"/>
      <c r="F114" s="52" t="s">
        <v>92</v>
      </c>
      <c r="G114" s="52" t="s">
        <v>235</v>
      </c>
      <c r="H114" s="52" t="s">
        <v>593</v>
      </c>
      <c r="I114" s="72" t="s">
        <v>2298</v>
      </c>
      <c r="J114" s="51" t="str">
        <f t="shared" si="3"/>
        <v>20154 BALLINGER WAY NE</v>
      </c>
      <c r="K114" s="51" t="str">
        <f t="shared" si="4"/>
        <v/>
      </c>
    </row>
    <row r="115" spans="1:11" s="47" customFormat="1" ht="15">
      <c r="A115" s="50">
        <v>129</v>
      </c>
      <c r="B115" s="51" t="s">
        <v>594</v>
      </c>
      <c r="C115" s="51" t="s">
        <v>206</v>
      </c>
      <c r="D115" s="51" t="s">
        <v>595</v>
      </c>
      <c r="E115" s="51" t="s">
        <v>596</v>
      </c>
      <c r="F115" s="52" t="s">
        <v>133</v>
      </c>
      <c r="G115" s="52" t="s">
        <v>235</v>
      </c>
      <c r="H115" s="52" t="s">
        <v>597</v>
      </c>
      <c r="I115" s="72" t="s">
        <v>2299</v>
      </c>
      <c r="J115" s="51" t="str">
        <f t="shared" si="3"/>
        <v>2238 NW BUCKLIN HILL RD</v>
      </c>
      <c r="K115" s="51" t="str">
        <f t="shared" si="4"/>
        <v>SUITE 110</v>
      </c>
    </row>
    <row r="116" spans="1:11" s="47" customFormat="1" ht="15">
      <c r="A116" s="50">
        <v>130</v>
      </c>
      <c r="B116" s="51" t="s">
        <v>598</v>
      </c>
      <c r="C116" s="51" t="s">
        <v>134</v>
      </c>
      <c r="D116" s="51" t="s">
        <v>599</v>
      </c>
      <c r="E116" s="51"/>
      <c r="F116" s="52" t="s">
        <v>214</v>
      </c>
      <c r="G116" s="52" t="s">
        <v>235</v>
      </c>
      <c r="H116" s="52" t="s">
        <v>600</v>
      </c>
      <c r="I116" s="72" t="s">
        <v>2300</v>
      </c>
      <c r="J116" s="51" t="str">
        <f t="shared" si="3"/>
        <v>1022 LAKEWAY DR</v>
      </c>
      <c r="K116" s="51" t="str">
        <f t="shared" si="4"/>
        <v/>
      </c>
    </row>
    <row r="117" spans="1:11" s="47" customFormat="1" ht="15">
      <c r="A117" s="50">
        <v>131</v>
      </c>
      <c r="B117" s="51" t="s">
        <v>601</v>
      </c>
      <c r="C117" s="51" t="s">
        <v>135</v>
      </c>
      <c r="D117" s="51" t="s">
        <v>602</v>
      </c>
      <c r="E117" s="51"/>
      <c r="F117" s="52" t="s">
        <v>349</v>
      </c>
      <c r="G117" s="52" t="s">
        <v>235</v>
      </c>
      <c r="H117" s="52" t="s">
        <v>603</v>
      </c>
      <c r="I117" s="72" t="s">
        <v>2301</v>
      </c>
      <c r="J117" s="51" t="str">
        <f t="shared" si="3"/>
        <v>2616 BELLEVUE WAY NE</v>
      </c>
      <c r="K117" s="51" t="str">
        <f t="shared" si="4"/>
        <v/>
      </c>
    </row>
    <row r="118" spans="1:11" s="47" customFormat="1" ht="15">
      <c r="A118" s="50">
        <v>132</v>
      </c>
      <c r="B118" s="51" t="s">
        <v>604</v>
      </c>
      <c r="C118" s="51" t="s">
        <v>136</v>
      </c>
      <c r="D118" s="51" t="s">
        <v>605</v>
      </c>
      <c r="E118" s="51"/>
      <c r="F118" s="52" t="s">
        <v>83</v>
      </c>
      <c r="G118" s="52" t="s">
        <v>235</v>
      </c>
      <c r="H118" s="52" t="s">
        <v>606</v>
      </c>
      <c r="I118" s="72" t="s">
        <v>2302</v>
      </c>
      <c r="J118" s="51" t="str">
        <f t="shared" si="3"/>
        <v>8217 STEILACOOM BLVD SW</v>
      </c>
      <c r="K118" s="51" t="str">
        <f t="shared" si="4"/>
        <v/>
      </c>
    </row>
    <row r="119" spans="1:11" s="47" customFormat="1" ht="15">
      <c r="A119" s="50">
        <v>134</v>
      </c>
      <c r="B119" s="51" t="s">
        <v>607</v>
      </c>
      <c r="C119" s="51" t="s">
        <v>137</v>
      </c>
      <c r="D119" s="51" t="s">
        <v>608</v>
      </c>
      <c r="E119" s="51"/>
      <c r="F119" s="52" t="s">
        <v>137</v>
      </c>
      <c r="G119" s="52" t="s">
        <v>235</v>
      </c>
      <c r="H119" s="52" t="s">
        <v>609</v>
      </c>
      <c r="I119" s="72" t="s">
        <v>2303</v>
      </c>
      <c r="J119" s="51" t="str">
        <f t="shared" si="3"/>
        <v>1330 SW BARLOW ST  STE 2</v>
      </c>
      <c r="K119" s="51" t="str">
        <f t="shared" si="4"/>
        <v/>
      </c>
    </row>
    <row r="120" spans="1:11" s="47" customFormat="1" ht="15">
      <c r="A120" s="50">
        <v>135</v>
      </c>
      <c r="B120" s="51" t="s">
        <v>610</v>
      </c>
      <c r="C120" s="51" t="s">
        <v>138</v>
      </c>
      <c r="D120" s="51" t="s">
        <v>611</v>
      </c>
      <c r="E120" s="51" t="s">
        <v>612</v>
      </c>
      <c r="F120" s="52" t="s">
        <v>138</v>
      </c>
      <c r="G120" s="52" t="s">
        <v>235</v>
      </c>
      <c r="H120" s="52" t="s">
        <v>613</v>
      </c>
      <c r="I120" s="72" t="s">
        <v>2304</v>
      </c>
      <c r="J120" s="51" t="str">
        <f t="shared" si="3"/>
        <v>1400 W WASHINGTON ST</v>
      </c>
      <c r="K120" s="51" t="str">
        <f t="shared" si="4"/>
        <v>SUITE 105</v>
      </c>
    </row>
    <row r="121" spans="1:11" s="47" customFormat="1" ht="15">
      <c r="A121" s="50">
        <v>136</v>
      </c>
      <c r="B121" s="51" t="s">
        <v>614</v>
      </c>
      <c r="C121" s="51" t="s">
        <v>139</v>
      </c>
      <c r="D121" s="51" t="s">
        <v>615</v>
      </c>
      <c r="E121" s="51"/>
      <c r="F121" s="52" t="s">
        <v>183</v>
      </c>
      <c r="G121" s="52" t="s">
        <v>235</v>
      </c>
      <c r="H121" s="52" t="s">
        <v>616</v>
      </c>
      <c r="I121" s="72" t="s">
        <v>2305</v>
      </c>
      <c r="J121" s="51" t="str">
        <f t="shared" si="3"/>
        <v>7740 15TH AVE NW</v>
      </c>
      <c r="K121" s="51" t="str">
        <f t="shared" si="4"/>
        <v/>
      </c>
    </row>
    <row r="122" spans="1:11" s="47" customFormat="1" ht="15">
      <c r="A122" s="50">
        <v>137</v>
      </c>
      <c r="B122" s="51" t="s">
        <v>617</v>
      </c>
      <c r="C122" s="51" t="s">
        <v>140</v>
      </c>
      <c r="D122" s="51" t="s">
        <v>618</v>
      </c>
      <c r="E122" s="51"/>
      <c r="F122" s="52" t="s">
        <v>619</v>
      </c>
      <c r="G122" s="52" t="s">
        <v>235</v>
      </c>
      <c r="H122" s="52" t="s">
        <v>620</v>
      </c>
      <c r="I122" s="72" t="s">
        <v>2306</v>
      </c>
      <c r="J122" s="51" t="str">
        <f t="shared" si="3"/>
        <v>632 VALLEY MALL PKWY</v>
      </c>
      <c r="K122" s="51" t="str">
        <f t="shared" si="4"/>
        <v/>
      </c>
    </row>
    <row r="123" spans="1:11" s="47" customFormat="1" ht="15">
      <c r="A123" s="50">
        <v>138</v>
      </c>
      <c r="B123" s="51" t="s">
        <v>621</v>
      </c>
      <c r="C123" s="51" t="s">
        <v>141</v>
      </c>
      <c r="D123" s="51" t="s">
        <v>622</v>
      </c>
      <c r="E123" s="51"/>
      <c r="F123" s="52" t="s">
        <v>141</v>
      </c>
      <c r="G123" s="52" t="s">
        <v>235</v>
      </c>
      <c r="H123" s="52" t="s">
        <v>623</v>
      </c>
      <c r="I123" s="72" t="s">
        <v>2307</v>
      </c>
      <c r="J123" s="51" t="str">
        <f t="shared" si="3"/>
        <v>1101 AVENUE D STE C-106</v>
      </c>
      <c r="K123" s="51" t="str">
        <f t="shared" si="4"/>
        <v/>
      </c>
    </row>
    <row r="124" spans="1:11" s="47" customFormat="1" ht="15">
      <c r="A124" s="50">
        <v>139</v>
      </c>
      <c r="B124" s="51" t="s">
        <v>624</v>
      </c>
      <c r="C124" s="51" t="s">
        <v>142</v>
      </c>
      <c r="D124" s="51" t="s">
        <v>625</v>
      </c>
      <c r="E124" s="51"/>
      <c r="F124" s="52" t="s">
        <v>142</v>
      </c>
      <c r="G124" s="52" t="s">
        <v>235</v>
      </c>
      <c r="H124" s="52" t="s">
        <v>626</v>
      </c>
      <c r="I124" s="72" t="s">
        <v>2308</v>
      </c>
      <c r="J124" s="51" t="str">
        <f t="shared" si="3"/>
        <v>908 ALDER AVE</v>
      </c>
      <c r="K124" s="51" t="str">
        <f t="shared" si="4"/>
        <v/>
      </c>
    </row>
    <row r="125" spans="1:11" s="47" customFormat="1" ht="15">
      <c r="A125" s="50">
        <v>140</v>
      </c>
      <c r="B125" s="51" t="s">
        <v>627</v>
      </c>
      <c r="C125" s="51" t="s">
        <v>143</v>
      </c>
      <c r="D125" s="51" t="s">
        <v>628</v>
      </c>
      <c r="E125" s="51"/>
      <c r="F125" s="52" t="s">
        <v>214</v>
      </c>
      <c r="G125" s="52" t="s">
        <v>235</v>
      </c>
      <c r="H125" s="52" t="s">
        <v>629</v>
      </c>
      <c r="I125" s="72" t="s">
        <v>2309</v>
      </c>
      <c r="J125" s="51" t="str">
        <f t="shared" si="3"/>
        <v>1255 BARKLEY BLVD #107</v>
      </c>
      <c r="K125" s="51" t="str">
        <f t="shared" si="4"/>
        <v/>
      </c>
    </row>
    <row r="126" spans="1:11" s="47" customFormat="1" ht="15">
      <c r="A126" s="50">
        <v>141</v>
      </c>
      <c r="B126" s="51" t="s">
        <v>630</v>
      </c>
      <c r="C126" s="51" t="s">
        <v>144</v>
      </c>
      <c r="D126" s="51" t="s">
        <v>631</v>
      </c>
      <c r="E126" s="51" t="s">
        <v>632</v>
      </c>
      <c r="F126" s="52" t="s">
        <v>144</v>
      </c>
      <c r="G126" s="52" t="s">
        <v>235</v>
      </c>
      <c r="H126" s="52" t="s">
        <v>633</v>
      </c>
      <c r="I126" s="72" t="s">
        <v>2310</v>
      </c>
      <c r="J126" s="51" t="str">
        <f t="shared" si="3"/>
        <v>303 91ST AVE NE</v>
      </c>
      <c r="K126" s="51" t="str">
        <f t="shared" si="4"/>
        <v>SUITE A-110</v>
      </c>
    </row>
    <row r="127" spans="1:11" s="47" customFormat="1" ht="15">
      <c r="A127" s="50">
        <v>142</v>
      </c>
      <c r="B127" s="51" t="s">
        <v>634</v>
      </c>
      <c r="C127" s="51" t="s">
        <v>145</v>
      </c>
      <c r="D127" s="51" t="s">
        <v>635</v>
      </c>
      <c r="E127" s="51"/>
      <c r="F127" s="52" t="s">
        <v>636</v>
      </c>
      <c r="G127" s="52" t="s">
        <v>235</v>
      </c>
      <c r="H127" s="52" t="s">
        <v>637</v>
      </c>
      <c r="I127" s="72" t="s">
        <v>2311</v>
      </c>
      <c r="J127" s="51" t="str">
        <f t="shared" si="3"/>
        <v>522 CROSSROADS SQ</v>
      </c>
      <c r="K127" s="51" t="str">
        <f t="shared" si="4"/>
        <v/>
      </c>
    </row>
    <row r="128" spans="1:11" s="47" customFormat="1" ht="15">
      <c r="A128" s="50">
        <v>143</v>
      </c>
      <c r="B128" s="51" t="s">
        <v>638</v>
      </c>
      <c r="C128" s="51" t="s">
        <v>64</v>
      </c>
      <c r="D128" s="51" t="s">
        <v>639</v>
      </c>
      <c r="E128" s="51"/>
      <c r="F128" s="52" t="s">
        <v>183</v>
      </c>
      <c r="G128" s="52" t="s">
        <v>235</v>
      </c>
      <c r="H128" s="52" t="s">
        <v>640</v>
      </c>
      <c r="I128" s="72" t="s">
        <v>2312</v>
      </c>
      <c r="J128" s="51" t="str">
        <f t="shared" si="3"/>
        <v>4100 SW ALASKA ST STE A</v>
      </c>
      <c r="K128" s="51" t="str">
        <f t="shared" si="4"/>
        <v/>
      </c>
    </row>
    <row r="129" spans="1:11" s="47" customFormat="1" ht="15">
      <c r="A129" s="50">
        <v>144</v>
      </c>
      <c r="B129" s="51" t="s">
        <v>641</v>
      </c>
      <c r="C129" s="51" t="s">
        <v>146</v>
      </c>
      <c r="D129" s="51" t="s">
        <v>642</v>
      </c>
      <c r="E129" s="51"/>
      <c r="F129" s="52" t="s">
        <v>213</v>
      </c>
      <c r="G129" s="52" t="s">
        <v>235</v>
      </c>
      <c r="H129" s="52" t="s">
        <v>643</v>
      </c>
      <c r="I129" s="72" t="s">
        <v>2313</v>
      </c>
      <c r="J129" s="51" t="str">
        <f t="shared" si="3"/>
        <v>17525 HIGHWAY 99  STE C</v>
      </c>
      <c r="K129" s="51" t="str">
        <f t="shared" si="4"/>
        <v/>
      </c>
    </row>
    <row r="130" spans="1:11" s="47" customFormat="1" ht="15">
      <c r="A130" s="50">
        <v>145</v>
      </c>
      <c r="B130" s="51" t="s">
        <v>644</v>
      </c>
      <c r="C130" s="51" t="s">
        <v>147</v>
      </c>
      <c r="D130" s="51" t="s">
        <v>645</v>
      </c>
      <c r="E130" s="51"/>
      <c r="F130" s="52" t="s">
        <v>646</v>
      </c>
      <c r="G130" s="52" t="s">
        <v>235</v>
      </c>
      <c r="H130" s="52" t="s">
        <v>647</v>
      </c>
      <c r="I130" s="72" t="s">
        <v>2314</v>
      </c>
      <c r="J130" s="51" t="str">
        <f t="shared" si="3"/>
        <v>19880 7TH AVE NE</v>
      </c>
      <c r="K130" s="51" t="str">
        <f t="shared" si="4"/>
        <v/>
      </c>
    </row>
    <row r="131" spans="1:11" s="47" customFormat="1" ht="15">
      <c r="A131" s="50">
        <v>147</v>
      </c>
      <c r="B131" s="51" t="s">
        <v>648</v>
      </c>
      <c r="C131" s="51" t="s">
        <v>148</v>
      </c>
      <c r="D131" s="51" t="s">
        <v>649</v>
      </c>
      <c r="E131" s="51" t="s">
        <v>650</v>
      </c>
      <c r="F131" s="52" t="s">
        <v>148</v>
      </c>
      <c r="G131" s="52" t="s">
        <v>235</v>
      </c>
      <c r="H131" s="52" t="s">
        <v>651</v>
      </c>
      <c r="I131" s="72" t="s">
        <v>2315</v>
      </c>
      <c r="J131" s="51" t="str">
        <f t="shared" si="3"/>
        <v>PO BOX 1744</v>
      </c>
      <c r="K131" s="51" t="str">
        <f t="shared" si="4"/>
        <v/>
      </c>
    </row>
    <row r="132" spans="1:11" s="47" customFormat="1" ht="15">
      <c r="A132" s="50">
        <v>148</v>
      </c>
      <c r="B132" s="51" t="s">
        <v>652</v>
      </c>
      <c r="C132" s="51" t="s">
        <v>149</v>
      </c>
      <c r="D132" s="51" t="s">
        <v>653</v>
      </c>
      <c r="E132" s="51"/>
      <c r="F132" s="52" t="s">
        <v>39</v>
      </c>
      <c r="G132" s="52" t="s">
        <v>235</v>
      </c>
      <c r="H132" s="52" t="s">
        <v>654</v>
      </c>
      <c r="I132" s="72" t="s">
        <v>2316</v>
      </c>
      <c r="J132" s="51" t="str">
        <f t="shared" si="3"/>
        <v>3210 OCEAN BEACH HWY</v>
      </c>
      <c r="K132" s="51" t="str">
        <f t="shared" si="4"/>
        <v/>
      </c>
    </row>
    <row r="133" spans="1:11" s="47" customFormat="1" ht="15">
      <c r="A133" s="50">
        <v>150</v>
      </c>
      <c r="B133" s="51" t="s">
        <v>655</v>
      </c>
      <c r="C133" s="51" t="s">
        <v>150</v>
      </c>
      <c r="D133" s="51" t="s">
        <v>656</v>
      </c>
      <c r="E133" s="51"/>
      <c r="F133" s="52" t="s">
        <v>150</v>
      </c>
      <c r="G133" s="52" t="s">
        <v>235</v>
      </c>
      <c r="H133" s="52" t="s">
        <v>657</v>
      </c>
      <c r="I133" s="72" t="s">
        <v>2317</v>
      </c>
      <c r="J133" s="51" t="str">
        <f t="shared" si="3"/>
        <v>4814 PT FOSDICK DR NW</v>
      </c>
      <c r="K133" s="51" t="str">
        <f t="shared" si="4"/>
        <v/>
      </c>
    </row>
    <row r="134" spans="1:11" s="47" customFormat="1" ht="15">
      <c r="A134" s="50">
        <v>151</v>
      </c>
      <c r="B134" s="51" t="s">
        <v>658</v>
      </c>
      <c r="C134" s="51" t="s">
        <v>151</v>
      </c>
      <c r="D134" s="51" t="s">
        <v>659</v>
      </c>
      <c r="E134" s="51" t="s">
        <v>660</v>
      </c>
      <c r="F134" s="52" t="s">
        <v>661</v>
      </c>
      <c r="G134" s="52" t="s">
        <v>235</v>
      </c>
      <c r="H134" s="52" t="s">
        <v>662</v>
      </c>
      <c r="I134" s="72" t="s">
        <v>2318</v>
      </c>
      <c r="J134" s="51" t="str">
        <f t="shared" ref="J134:J197" si="5">IF(ISERR(FIND("BOX",E134)),IF(ISERR(FIND("MAIL",E134)),D134,E134),E134)</f>
        <v>PO BOX 340</v>
      </c>
      <c r="K134" s="51" t="str">
        <f t="shared" ref="K134:K197" si="6">IF(J134=E134,"",IF(E134="","",E134))</f>
        <v/>
      </c>
    </row>
    <row r="135" spans="1:11" s="47" customFormat="1" ht="15">
      <c r="A135" s="50">
        <v>152</v>
      </c>
      <c r="B135" s="51" t="s">
        <v>663</v>
      </c>
      <c r="C135" s="51" t="s">
        <v>152</v>
      </c>
      <c r="D135" s="51" t="s">
        <v>664</v>
      </c>
      <c r="E135" s="51"/>
      <c r="F135" s="52" t="s">
        <v>152</v>
      </c>
      <c r="G135" s="52" t="s">
        <v>235</v>
      </c>
      <c r="H135" s="52" t="s">
        <v>665</v>
      </c>
      <c r="I135" s="72" t="s">
        <v>2319</v>
      </c>
      <c r="J135" s="51" t="str">
        <f t="shared" si="5"/>
        <v>914 S BURLINGTON BLVD</v>
      </c>
      <c r="K135" s="51" t="str">
        <f t="shared" si="6"/>
        <v/>
      </c>
    </row>
    <row r="136" spans="1:11" s="47" customFormat="1" ht="15">
      <c r="A136" s="50">
        <v>153</v>
      </c>
      <c r="B136" s="51" t="s">
        <v>666</v>
      </c>
      <c r="C136" s="51" t="s">
        <v>153</v>
      </c>
      <c r="D136" s="51" t="s">
        <v>667</v>
      </c>
      <c r="E136" s="51"/>
      <c r="F136" s="52" t="s">
        <v>153</v>
      </c>
      <c r="G136" s="52" t="s">
        <v>235</v>
      </c>
      <c r="H136" s="52" t="s">
        <v>668</v>
      </c>
      <c r="I136" s="72" t="s">
        <v>2320</v>
      </c>
      <c r="J136" s="51" t="str">
        <f t="shared" si="5"/>
        <v>1730 LABOUNTY DR  STE 8</v>
      </c>
      <c r="K136" s="51" t="str">
        <f t="shared" si="6"/>
        <v/>
      </c>
    </row>
    <row r="137" spans="1:11" s="47" customFormat="1" ht="15">
      <c r="A137" s="50">
        <v>154</v>
      </c>
      <c r="B137" s="51" t="s">
        <v>669</v>
      </c>
      <c r="C137" s="51" t="s">
        <v>154</v>
      </c>
      <c r="D137" s="51" t="s">
        <v>670</v>
      </c>
      <c r="E137" s="51"/>
      <c r="F137" s="52" t="s">
        <v>52</v>
      </c>
      <c r="G137" s="52" t="s">
        <v>235</v>
      </c>
      <c r="H137" s="52" t="s">
        <v>671</v>
      </c>
      <c r="I137" s="72" t="s">
        <v>2321</v>
      </c>
      <c r="J137" s="51" t="str">
        <f t="shared" si="5"/>
        <v>10417 CANYON RD E</v>
      </c>
      <c r="K137" s="51" t="str">
        <f t="shared" si="6"/>
        <v/>
      </c>
    </row>
    <row r="138" spans="1:11" s="47" customFormat="1" ht="15">
      <c r="A138" s="50">
        <v>155</v>
      </c>
      <c r="B138" s="51" t="s">
        <v>672</v>
      </c>
      <c r="C138" s="51" t="s">
        <v>155</v>
      </c>
      <c r="D138" s="51" t="s">
        <v>673</v>
      </c>
      <c r="E138" s="51"/>
      <c r="F138" s="52" t="s">
        <v>73</v>
      </c>
      <c r="G138" s="52" t="s">
        <v>235</v>
      </c>
      <c r="H138" s="52" t="s">
        <v>674</v>
      </c>
      <c r="I138" s="72" t="s">
        <v>2322</v>
      </c>
      <c r="J138" s="51" t="str">
        <f t="shared" si="5"/>
        <v>10042 NE 137TH ST</v>
      </c>
      <c r="K138" s="51" t="str">
        <f t="shared" si="6"/>
        <v/>
      </c>
    </row>
    <row r="139" spans="1:11" s="47" customFormat="1" ht="15">
      <c r="A139" s="50">
        <v>156</v>
      </c>
      <c r="B139" s="51" t="s">
        <v>675</v>
      </c>
      <c r="C139" s="51" t="s">
        <v>156</v>
      </c>
      <c r="D139" s="51" t="s">
        <v>676</v>
      </c>
      <c r="E139" s="51"/>
      <c r="F139" s="52" t="s">
        <v>274</v>
      </c>
      <c r="G139" s="52" t="s">
        <v>235</v>
      </c>
      <c r="H139" s="52" t="s">
        <v>677</v>
      </c>
      <c r="I139" s="72" t="s">
        <v>2323</v>
      </c>
      <c r="J139" s="51" t="str">
        <f t="shared" si="5"/>
        <v>2311 SW 336TH ST</v>
      </c>
      <c r="K139" s="51" t="str">
        <f t="shared" si="6"/>
        <v/>
      </c>
    </row>
    <row r="140" spans="1:11" s="47" customFormat="1" ht="15">
      <c r="A140" s="50">
        <v>157</v>
      </c>
      <c r="B140" s="51" t="s">
        <v>678</v>
      </c>
      <c r="C140" s="51" t="s">
        <v>157</v>
      </c>
      <c r="D140" s="51" t="s">
        <v>679</v>
      </c>
      <c r="E140" s="51"/>
      <c r="F140" s="52" t="s">
        <v>183</v>
      </c>
      <c r="G140" s="52" t="s">
        <v>235</v>
      </c>
      <c r="H140" s="52" t="s">
        <v>680</v>
      </c>
      <c r="I140" s="72" t="s">
        <v>2324</v>
      </c>
      <c r="J140" s="51" t="str">
        <f t="shared" si="5"/>
        <v>15858 1ST AVE S  #A101</v>
      </c>
      <c r="K140" s="51" t="str">
        <f t="shared" si="6"/>
        <v/>
      </c>
    </row>
    <row r="141" spans="1:11" s="47" customFormat="1" ht="15">
      <c r="A141" s="50">
        <v>158</v>
      </c>
      <c r="B141" s="51" t="s">
        <v>681</v>
      </c>
      <c r="C141" s="51" t="s">
        <v>158</v>
      </c>
      <c r="D141" s="51" t="s">
        <v>682</v>
      </c>
      <c r="E141" s="51" t="s">
        <v>683</v>
      </c>
      <c r="F141" s="52" t="s">
        <v>303</v>
      </c>
      <c r="G141" s="52" t="s">
        <v>235</v>
      </c>
      <c r="H141" s="52" t="s">
        <v>684</v>
      </c>
      <c r="I141" s="72" t="s">
        <v>2325</v>
      </c>
      <c r="J141" s="51" t="str">
        <f t="shared" si="5"/>
        <v>14410 SE PETROVITSKY RD</v>
      </c>
      <c r="K141" s="51" t="str">
        <f t="shared" si="6"/>
        <v>SUITE 112</v>
      </c>
    </row>
    <row r="142" spans="1:11" s="47" customFormat="1" ht="15">
      <c r="A142" s="50">
        <v>159</v>
      </c>
      <c r="B142" s="51" t="s">
        <v>685</v>
      </c>
      <c r="C142" s="51" t="s">
        <v>159</v>
      </c>
      <c r="D142" s="51" t="s">
        <v>686</v>
      </c>
      <c r="E142" s="51"/>
      <c r="F142" s="52" t="s">
        <v>687</v>
      </c>
      <c r="G142" s="52" t="s">
        <v>235</v>
      </c>
      <c r="H142" s="52" t="s">
        <v>688</v>
      </c>
      <c r="I142" s="72" t="s">
        <v>2326</v>
      </c>
      <c r="J142" s="51" t="str">
        <f t="shared" si="5"/>
        <v>731 N COLUMBIA CTR BLVD</v>
      </c>
      <c r="K142" s="51" t="str">
        <f t="shared" si="6"/>
        <v/>
      </c>
    </row>
    <row r="143" spans="1:11" s="47" customFormat="1" ht="15">
      <c r="A143" s="50">
        <v>160</v>
      </c>
      <c r="B143" s="51" t="s">
        <v>689</v>
      </c>
      <c r="C143" s="51" t="s">
        <v>207</v>
      </c>
      <c r="D143" s="51" t="s">
        <v>690</v>
      </c>
      <c r="E143" s="51"/>
      <c r="F143" s="52" t="s">
        <v>207</v>
      </c>
      <c r="G143" s="52" t="s">
        <v>235</v>
      </c>
      <c r="H143" s="52" t="s">
        <v>691</v>
      </c>
      <c r="I143" s="72" t="s">
        <v>2327</v>
      </c>
      <c r="J143" s="51" t="str">
        <f t="shared" si="5"/>
        <v>17307 SE 272ND ST #114</v>
      </c>
      <c r="K143" s="51" t="str">
        <f t="shared" si="6"/>
        <v/>
      </c>
    </row>
    <row r="144" spans="1:11" s="47" customFormat="1" ht="15">
      <c r="A144" s="50">
        <v>161</v>
      </c>
      <c r="B144" s="51" t="s">
        <v>692</v>
      </c>
      <c r="C144" s="51" t="s">
        <v>161</v>
      </c>
      <c r="D144" s="51" t="s">
        <v>693</v>
      </c>
      <c r="E144" s="51"/>
      <c r="F144" s="52" t="s">
        <v>240</v>
      </c>
      <c r="G144" s="52" t="s">
        <v>235</v>
      </c>
      <c r="H144" s="52" t="s">
        <v>694</v>
      </c>
      <c r="I144" s="72" t="s">
        <v>2328</v>
      </c>
      <c r="J144" s="51" t="str">
        <f t="shared" si="5"/>
        <v>3840 PACIFIC AVE STE 102</v>
      </c>
      <c r="K144" s="51" t="str">
        <f t="shared" si="6"/>
        <v/>
      </c>
    </row>
    <row r="145" spans="1:11" s="47" customFormat="1" ht="15">
      <c r="A145" s="50">
        <v>162</v>
      </c>
      <c r="B145" s="51" t="s">
        <v>695</v>
      </c>
      <c r="C145" s="51" t="s">
        <v>162</v>
      </c>
      <c r="D145" s="51" t="s">
        <v>696</v>
      </c>
      <c r="E145" s="51" t="s">
        <v>697</v>
      </c>
      <c r="F145" s="52" t="s">
        <v>162</v>
      </c>
      <c r="G145" s="52" t="s">
        <v>235</v>
      </c>
      <c r="H145" s="52" t="s">
        <v>698</v>
      </c>
      <c r="I145" s="72" t="s">
        <v>2329</v>
      </c>
      <c r="J145" s="51" t="str">
        <f t="shared" si="5"/>
        <v>PO BOX 399</v>
      </c>
      <c r="K145" s="51" t="str">
        <f t="shared" si="6"/>
        <v/>
      </c>
    </row>
    <row r="146" spans="1:11" s="47" customFormat="1" ht="15">
      <c r="A146" s="50">
        <v>163</v>
      </c>
      <c r="B146" s="51" t="s">
        <v>699</v>
      </c>
      <c r="C146" s="51" t="s">
        <v>163</v>
      </c>
      <c r="D146" s="51" t="s">
        <v>700</v>
      </c>
      <c r="E146" s="51"/>
      <c r="F146" s="52" t="s">
        <v>37</v>
      </c>
      <c r="G146" s="52" t="s">
        <v>235</v>
      </c>
      <c r="H146" s="52" t="s">
        <v>701</v>
      </c>
      <c r="I146" s="72" t="s">
        <v>2330</v>
      </c>
      <c r="J146" s="51" t="str">
        <f t="shared" si="5"/>
        <v>400 COOPER PT RD CV 24</v>
      </c>
      <c r="K146" s="51" t="str">
        <f t="shared" si="6"/>
        <v/>
      </c>
    </row>
    <row r="147" spans="1:11" s="47" customFormat="1" ht="15">
      <c r="A147" s="50">
        <v>164</v>
      </c>
      <c r="B147" s="51" t="s">
        <v>702</v>
      </c>
      <c r="C147" s="51" t="s">
        <v>164</v>
      </c>
      <c r="D147" s="51" t="s">
        <v>703</v>
      </c>
      <c r="E147" s="51"/>
      <c r="F147" s="52" t="s">
        <v>704</v>
      </c>
      <c r="G147" s="52" t="s">
        <v>235</v>
      </c>
      <c r="H147" s="52" t="s">
        <v>705</v>
      </c>
      <c r="I147" s="72" t="s">
        <v>2331</v>
      </c>
      <c r="J147" s="51" t="str">
        <f t="shared" si="5"/>
        <v>611 S 9TH AVE</v>
      </c>
      <c r="K147" s="51" t="str">
        <f t="shared" si="6"/>
        <v/>
      </c>
    </row>
    <row r="148" spans="1:11" s="47" customFormat="1" ht="15">
      <c r="A148" s="50">
        <v>165</v>
      </c>
      <c r="B148" s="51" t="s">
        <v>706</v>
      </c>
      <c r="C148" s="51" t="s">
        <v>165</v>
      </c>
      <c r="D148" s="51" t="s">
        <v>707</v>
      </c>
      <c r="E148" s="51" t="s">
        <v>708</v>
      </c>
      <c r="F148" s="52" t="s">
        <v>251</v>
      </c>
      <c r="G148" s="52" t="s">
        <v>235</v>
      </c>
      <c r="H148" s="52" t="s">
        <v>709</v>
      </c>
      <c r="I148" s="72" t="s">
        <v>2332</v>
      </c>
      <c r="J148" s="51" t="str">
        <f t="shared" si="5"/>
        <v>407 W NOB HILL BLVD</v>
      </c>
      <c r="K148" s="51" t="str">
        <f t="shared" si="6"/>
        <v>SUITE 102</v>
      </c>
    </row>
    <row r="149" spans="1:11" s="47" customFormat="1" ht="15">
      <c r="A149" s="50">
        <v>167</v>
      </c>
      <c r="B149" s="51" t="s">
        <v>710</v>
      </c>
      <c r="C149" s="51" t="s">
        <v>208</v>
      </c>
      <c r="D149" s="51" t="s">
        <v>711</v>
      </c>
      <c r="E149" s="51"/>
      <c r="F149" s="52" t="s">
        <v>345</v>
      </c>
      <c r="G149" s="52" t="s">
        <v>235</v>
      </c>
      <c r="H149" s="52" t="s">
        <v>712</v>
      </c>
      <c r="I149" s="72" t="s">
        <v>2333</v>
      </c>
      <c r="J149" s="51" t="str">
        <f t="shared" si="5"/>
        <v>10001 E SPRAGUE AVE</v>
      </c>
      <c r="K149" s="51" t="str">
        <f t="shared" si="6"/>
        <v/>
      </c>
    </row>
    <row r="150" spans="1:11" s="47" customFormat="1" ht="15">
      <c r="A150" s="50">
        <v>168</v>
      </c>
      <c r="B150" s="51" t="s">
        <v>713</v>
      </c>
      <c r="C150" s="51" t="s">
        <v>166</v>
      </c>
      <c r="D150" s="51" t="s">
        <v>714</v>
      </c>
      <c r="E150" s="51"/>
      <c r="F150" s="52" t="s">
        <v>181</v>
      </c>
      <c r="G150" s="52" t="s">
        <v>235</v>
      </c>
      <c r="H150" s="52" t="s">
        <v>715</v>
      </c>
      <c r="I150" s="72" t="s">
        <v>2334</v>
      </c>
      <c r="J150" s="51" t="str">
        <f t="shared" si="5"/>
        <v>3425 SE 192ND AVE  #114</v>
      </c>
      <c r="K150" s="51" t="str">
        <f t="shared" si="6"/>
        <v/>
      </c>
    </row>
    <row r="151" spans="1:11" s="47" customFormat="1" ht="15">
      <c r="A151" s="50">
        <v>169</v>
      </c>
      <c r="B151" s="51" t="s">
        <v>716</v>
      </c>
      <c r="C151" s="51" t="s">
        <v>167</v>
      </c>
      <c r="D151" s="51" t="s">
        <v>717</v>
      </c>
      <c r="E151" s="51" t="s">
        <v>718</v>
      </c>
      <c r="F151" s="52" t="s">
        <v>719</v>
      </c>
      <c r="G151" s="52" t="s">
        <v>235</v>
      </c>
      <c r="H151" s="52" t="s">
        <v>720</v>
      </c>
      <c r="I151" s="72" t="s">
        <v>2335</v>
      </c>
      <c r="J151" s="51" t="str">
        <f t="shared" si="5"/>
        <v>PO BOX 1422</v>
      </c>
      <c r="K151" s="51" t="str">
        <f t="shared" si="6"/>
        <v/>
      </c>
    </row>
    <row r="152" spans="1:11" s="47" customFormat="1" ht="15">
      <c r="A152" s="50">
        <v>170</v>
      </c>
      <c r="B152" s="51" t="s">
        <v>721</v>
      </c>
      <c r="C152" s="51" t="s">
        <v>168</v>
      </c>
      <c r="D152" s="51" t="s">
        <v>722</v>
      </c>
      <c r="E152" s="51"/>
      <c r="F152" s="52" t="s">
        <v>723</v>
      </c>
      <c r="G152" s="52" t="s">
        <v>235</v>
      </c>
      <c r="H152" s="52" t="s">
        <v>724</v>
      </c>
      <c r="I152" s="72" t="s">
        <v>2336</v>
      </c>
      <c r="J152" s="51" t="str">
        <f t="shared" si="5"/>
        <v>27067 PACIFIC HWY S</v>
      </c>
      <c r="K152" s="51" t="str">
        <f t="shared" si="6"/>
        <v/>
      </c>
    </row>
    <row r="153" spans="1:11" s="47" customFormat="1" ht="15">
      <c r="A153" s="50">
        <v>171</v>
      </c>
      <c r="B153" s="51" t="s">
        <v>725</v>
      </c>
      <c r="C153" s="51" t="s">
        <v>169</v>
      </c>
      <c r="D153" s="51" t="s">
        <v>726</v>
      </c>
      <c r="E153" s="51"/>
      <c r="F153" s="52" t="s">
        <v>687</v>
      </c>
      <c r="G153" s="52" t="s">
        <v>235</v>
      </c>
      <c r="H153" s="52" t="s">
        <v>727</v>
      </c>
      <c r="I153" s="72" t="s">
        <v>2337</v>
      </c>
      <c r="J153" s="51" t="str">
        <f t="shared" si="5"/>
        <v>2925 W KENNEWICK AVE</v>
      </c>
      <c r="K153" s="51" t="str">
        <f t="shared" si="6"/>
        <v/>
      </c>
    </row>
    <row r="154" spans="1:11" s="47" customFormat="1" ht="15">
      <c r="A154" s="50">
        <v>172</v>
      </c>
      <c r="B154" s="51" t="s">
        <v>728</v>
      </c>
      <c r="C154" s="51" t="s">
        <v>170</v>
      </c>
      <c r="D154" s="51" t="s">
        <v>729</v>
      </c>
      <c r="E154" s="51"/>
      <c r="F154" s="52" t="s">
        <v>59</v>
      </c>
      <c r="G154" s="52" t="s">
        <v>235</v>
      </c>
      <c r="H154" s="52" t="s">
        <v>730</v>
      </c>
      <c r="I154" s="72" t="s">
        <v>2338</v>
      </c>
      <c r="J154" s="51" t="str">
        <f t="shared" si="5"/>
        <v>3704 172ND ST NE  STE G</v>
      </c>
      <c r="K154" s="51" t="str">
        <f t="shared" si="6"/>
        <v/>
      </c>
    </row>
    <row r="155" spans="1:11" s="47" customFormat="1" ht="15">
      <c r="A155" s="50">
        <v>173</v>
      </c>
      <c r="B155" s="51" t="s">
        <v>731</v>
      </c>
      <c r="C155" s="51" t="s">
        <v>171</v>
      </c>
      <c r="D155" s="51" t="s">
        <v>732</v>
      </c>
      <c r="E155" s="51" t="s">
        <v>580</v>
      </c>
      <c r="F155" s="52" t="s">
        <v>181</v>
      </c>
      <c r="G155" s="52" t="s">
        <v>235</v>
      </c>
      <c r="H155" s="52" t="s">
        <v>733</v>
      </c>
      <c r="I155" s="72" t="s">
        <v>2339</v>
      </c>
      <c r="J155" s="51" t="str">
        <f t="shared" si="5"/>
        <v>13875 SE MILL PLN BLVD</v>
      </c>
      <c r="K155" s="51" t="str">
        <f t="shared" si="6"/>
        <v>SUITE 109</v>
      </c>
    </row>
    <row r="156" spans="1:11" s="47" customFormat="1" ht="15">
      <c r="A156" s="50">
        <v>175</v>
      </c>
      <c r="B156" s="51" t="s">
        <v>734</v>
      </c>
      <c r="C156" s="51" t="s">
        <v>172</v>
      </c>
      <c r="D156" s="51" t="s">
        <v>735</v>
      </c>
      <c r="E156" s="51" t="s">
        <v>736</v>
      </c>
      <c r="F156" s="52" t="s">
        <v>172</v>
      </c>
      <c r="G156" s="52" t="s">
        <v>235</v>
      </c>
      <c r="H156" s="52" t="s">
        <v>737</v>
      </c>
      <c r="I156" s="72" t="s">
        <v>2340</v>
      </c>
      <c r="J156" s="51" t="str">
        <f t="shared" si="5"/>
        <v>PO BOX 160</v>
      </c>
      <c r="K156" s="51" t="str">
        <f t="shared" si="6"/>
        <v/>
      </c>
    </row>
    <row r="157" spans="1:11" s="47" customFormat="1" ht="15">
      <c r="A157" s="50">
        <v>176</v>
      </c>
      <c r="B157" s="51" t="s">
        <v>738</v>
      </c>
      <c r="C157" s="51" t="s">
        <v>173</v>
      </c>
      <c r="D157" s="51" t="s">
        <v>739</v>
      </c>
      <c r="E157" s="51"/>
      <c r="F157" s="52" t="s">
        <v>57</v>
      </c>
      <c r="G157" s="52" t="s">
        <v>235</v>
      </c>
      <c r="H157" s="52" t="s">
        <v>740</v>
      </c>
      <c r="I157" s="72" t="s">
        <v>2341</v>
      </c>
      <c r="J157" s="51" t="str">
        <f t="shared" si="5"/>
        <v>801 AUBURN WAY N STE E</v>
      </c>
      <c r="K157" s="51" t="str">
        <f t="shared" si="6"/>
        <v/>
      </c>
    </row>
    <row r="158" spans="1:11" s="47" customFormat="1" ht="15">
      <c r="A158" s="50">
        <v>177</v>
      </c>
      <c r="B158" s="51" t="s">
        <v>741</v>
      </c>
      <c r="C158" s="51" t="s">
        <v>174</v>
      </c>
      <c r="D158" s="51" t="s">
        <v>742</v>
      </c>
      <c r="E158" s="51" t="s">
        <v>743</v>
      </c>
      <c r="F158" s="52" t="s">
        <v>181</v>
      </c>
      <c r="G158" s="52" t="s">
        <v>235</v>
      </c>
      <c r="H158" s="52" t="s">
        <v>744</v>
      </c>
      <c r="I158" s="72" t="s">
        <v>2342</v>
      </c>
      <c r="J158" s="51" t="str">
        <f t="shared" si="5"/>
        <v>11717 NE 78TH WAY</v>
      </c>
      <c r="K158" s="51" t="str">
        <f t="shared" si="6"/>
        <v>STE 105</v>
      </c>
    </row>
    <row r="159" spans="1:11" s="47" customFormat="1" ht="15">
      <c r="A159" s="50">
        <v>178</v>
      </c>
      <c r="B159" s="51" t="s">
        <v>745</v>
      </c>
      <c r="C159" s="51" t="s">
        <v>175</v>
      </c>
      <c r="D159" s="51" t="s">
        <v>746</v>
      </c>
      <c r="E159" s="51"/>
      <c r="F159" s="52" t="s">
        <v>345</v>
      </c>
      <c r="G159" s="52" t="s">
        <v>235</v>
      </c>
      <c r="H159" s="52" t="s">
        <v>747</v>
      </c>
      <c r="I159" s="72" t="s">
        <v>2343</v>
      </c>
      <c r="J159" s="51" t="str">
        <f t="shared" si="5"/>
        <v>8701 N DIVISION ST</v>
      </c>
      <c r="K159" s="51" t="str">
        <f t="shared" si="6"/>
        <v/>
      </c>
    </row>
    <row r="160" spans="1:11" s="47" customFormat="1" ht="15">
      <c r="A160" s="50">
        <v>179</v>
      </c>
      <c r="B160" s="51" t="s">
        <v>748</v>
      </c>
      <c r="C160" s="51" t="s">
        <v>176</v>
      </c>
      <c r="D160" s="51" t="s">
        <v>749</v>
      </c>
      <c r="E160" s="51"/>
      <c r="F160" s="52" t="s">
        <v>176</v>
      </c>
      <c r="G160" s="52" t="s">
        <v>235</v>
      </c>
      <c r="H160" s="52" t="s">
        <v>750</v>
      </c>
      <c r="I160" s="72" t="s">
        <v>2344</v>
      </c>
      <c r="J160" s="51" t="str">
        <f t="shared" si="5"/>
        <v>320 SW MT SI BLVD 109</v>
      </c>
      <c r="K160" s="51" t="str">
        <f t="shared" si="6"/>
        <v/>
      </c>
    </row>
    <row r="161" spans="1:11" s="47" customFormat="1" ht="15">
      <c r="A161" s="50">
        <v>181</v>
      </c>
      <c r="B161" s="51" t="s">
        <v>751</v>
      </c>
      <c r="C161" s="51" t="s">
        <v>177</v>
      </c>
      <c r="D161" s="51" t="s">
        <v>752</v>
      </c>
      <c r="E161" s="51"/>
      <c r="F161" s="52" t="s">
        <v>345</v>
      </c>
      <c r="G161" s="52" t="s">
        <v>235</v>
      </c>
      <c r="H161" s="52" t="s">
        <v>753</v>
      </c>
      <c r="I161" s="72" t="s">
        <v>2345</v>
      </c>
      <c r="J161" s="51" t="str">
        <f t="shared" si="5"/>
        <v>3017 S GRAND BLVD</v>
      </c>
      <c r="K161" s="51" t="str">
        <f t="shared" si="6"/>
        <v/>
      </c>
    </row>
    <row r="162" spans="1:11" s="47" customFormat="1" ht="15">
      <c r="A162" s="50">
        <v>182</v>
      </c>
      <c r="B162" s="51" t="s">
        <v>754</v>
      </c>
      <c r="C162" s="51" t="s">
        <v>178</v>
      </c>
      <c r="D162" s="51" t="s">
        <v>755</v>
      </c>
      <c r="E162" s="51"/>
      <c r="F162" s="52" t="s">
        <v>183</v>
      </c>
      <c r="G162" s="52" t="s">
        <v>235</v>
      </c>
      <c r="H162" s="52" t="s">
        <v>756</v>
      </c>
      <c r="I162" s="72" t="s">
        <v>2346</v>
      </c>
      <c r="J162" s="51" t="str">
        <f t="shared" si="5"/>
        <v>2307 E UNION ST</v>
      </c>
      <c r="K162" s="51" t="str">
        <f t="shared" si="6"/>
        <v/>
      </c>
    </row>
    <row r="163" spans="1:11" s="47" customFormat="1" ht="15">
      <c r="A163" s="50">
        <v>185</v>
      </c>
      <c r="B163" s="51" t="s">
        <v>757</v>
      </c>
      <c r="C163" s="51" t="s">
        <v>179</v>
      </c>
      <c r="D163" s="51" t="s">
        <v>758</v>
      </c>
      <c r="E163" s="51"/>
      <c r="F163" s="52" t="s">
        <v>345</v>
      </c>
      <c r="G163" s="52" t="s">
        <v>235</v>
      </c>
      <c r="H163" s="52" t="s">
        <v>759</v>
      </c>
      <c r="I163" s="72" t="s">
        <v>2347</v>
      </c>
      <c r="J163" s="51" t="str">
        <f t="shared" si="5"/>
        <v>1601 N DIVISION ST STE A</v>
      </c>
      <c r="K163" s="51" t="str">
        <f t="shared" si="6"/>
        <v/>
      </c>
    </row>
    <row r="164" spans="1:11" s="47" customFormat="1" ht="15">
      <c r="A164" s="50">
        <v>186</v>
      </c>
      <c r="B164" s="51" t="s">
        <v>760</v>
      </c>
      <c r="C164" s="51" t="s">
        <v>180</v>
      </c>
      <c r="D164" s="51" t="s">
        <v>761</v>
      </c>
      <c r="E164" s="51" t="s">
        <v>762</v>
      </c>
      <c r="F164" s="52" t="s">
        <v>345</v>
      </c>
      <c r="G164" s="52" t="s">
        <v>235</v>
      </c>
      <c r="H164" s="52" t="s">
        <v>763</v>
      </c>
      <c r="I164" s="72" t="s">
        <v>2348</v>
      </c>
      <c r="J164" s="51" t="str">
        <f t="shared" si="5"/>
        <v>2401 W WELLESLEY AVE</v>
      </c>
      <c r="K164" s="51" t="str">
        <f t="shared" si="6"/>
        <v>STE D &amp; E</v>
      </c>
    </row>
    <row r="165" spans="1:11" s="47" customFormat="1" ht="15">
      <c r="A165" s="50">
        <v>187</v>
      </c>
      <c r="B165" s="51" t="s">
        <v>764</v>
      </c>
      <c r="C165" s="51" t="s">
        <v>209</v>
      </c>
      <c r="D165" s="51" t="s">
        <v>765</v>
      </c>
      <c r="E165" s="51"/>
      <c r="F165" s="52" t="s">
        <v>183</v>
      </c>
      <c r="G165" s="52" t="s">
        <v>235</v>
      </c>
      <c r="H165" s="52" t="s">
        <v>766</v>
      </c>
      <c r="I165" s="72" t="s">
        <v>2349</v>
      </c>
      <c r="J165" s="51" t="str">
        <f t="shared" si="5"/>
        <v>2840 NW MARKET ST</v>
      </c>
      <c r="K165" s="51" t="str">
        <f t="shared" si="6"/>
        <v/>
      </c>
    </row>
    <row r="166" spans="1:11" s="47" customFormat="1" ht="15">
      <c r="A166" s="50">
        <v>188</v>
      </c>
      <c r="B166" s="51" t="s">
        <v>767</v>
      </c>
      <c r="C166" s="51" t="s">
        <v>210</v>
      </c>
      <c r="D166" s="51" t="s">
        <v>768</v>
      </c>
      <c r="E166" s="51"/>
      <c r="F166" s="52" t="s">
        <v>181</v>
      </c>
      <c r="G166" s="52" t="s">
        <v>235</v>
      </c>
      <c r="H166" s="52" t="s">
        <v>769</v>
      </c>
      <c r="I166" s="72" t="s">
        <v>2350</v>
      </c>
      <c r="J166" s="51" t="str">
        <f t="shared" si="5"/>
        <v>2612 NE 114TH AVE BLDG M</v>
      </c>
      <c r="K166" s="51" t="str">
        <f t="shared" si="6"/>
        <v/>
      </c>
    </row>
    <row r="167" spans="1:11" s="47" customFormat="1" ht="15">
      <c r="A167" s="50">
        <v>189</v>
      </c>
      <c r="B167" s="51" t="s">
        <v>770</v>
      </c>
      <c r="C167" s="51" t="s">
        <v>182</v>
      </c>
      <c r="D167" s="51" t="s">
        <v>771</v>
      </c>
      <c r="E167" s="51" t="s">
        <v>772</v>
      </c>
      <c r="F167" s="52" t="s">
        <v>52</v>
      </c>
      <c r="G167" s="52" t="s">
        <v>235</v>
      </c>
      <c r="H167" s="52" t="s">
        <v>773</v>
      </c>
      <c r="I167" s="72" t="s">
        <v>2351</v>
      </c>
      <c r="J167" s="51" t="str">
        <f t="shared" si="5"/>
        <v>16222 MERIDIAN AVE E</v>
      </c>
      <c r="K167" s="51" t="str">
        <f t="shared" si="6"/>
        <v>SPACE #101</v>
      </c>
    </row>
    <row r="168" spans="1:11" s="47" customFormat="1" ht="15">
      <c r="A168" s="50">
        <v>190</v>
      </c>
      <c r="B168" s="51" t="s">
        <v>774</v>
      </c>
      <c r="C168" s="51" t="s">
        <v>211</v>
      </c>
      <c r="D168" s="51" t="s">
        <v>775</v>
      </c>
      <c r="E168" s="51"/>
      <c r="F168" s="52" t="s">
        <v>115</v>
      </c>
      <c r="G168" s="52" t="s">
        <v>235</v>
      </c>
      <c r="H168" s="52" t="s">
        <v>776</v>
      </c>
      <c r="I168" s="72" t="s">
        <v>2352</v>
      </c>
      <c r="J168" s="51" t="str">
        <f t="shared" si="5"/>
        <v>8205-C MARTIN WAY E</v>
      </c>
      <c r="K168" s="51" t="str">
        <f t="shared" si="6"/>
        <v/>
      </c>
    </row>
    <row r="169" spans="1:11" s="47" customFormat="1" ht="15">
      <c r="A169" s="50">
        <v>191</v>
      </c>
      <c r="B169" s="51" t="s">
        <v>777</v>
      </c>
      <c r="C169" s="51" t="s">
        <v>183</v>
      </c>
      <c r="D169" s="51" t="s">
        <v>778</v>
      </c>
      <c r="E169" s="51"/>
      <c r="F169" s="52" t="s">
        <v>183</v>
      </c>
      <c r="G169" s="52" t="s">
        <v>235</v>
      </c>
      <c r="H169" s="52" t="s">
        <v>779</v>
      </c>
      <c r="I169" s="72" t="s">
        <v>2353</v>
      </c>
      <c r="J169" s="51" t="str">
        <f t="shared" si="5"/>
        <v>14343 15TH AVE NE</v>
      </c>
      <c r="K169" s="51" t="str">
        <f t="shared" si="6"/>
        <v/>
      </c>
    </row>
    <row r="170" spans="1:11" s="47" customFormat="1" ht="15">
      <c r="A170" s="50">
        <v>192</v>
      </c>
      <c r="B170" s="51" t="s">
        <v>780</v>
      </c>
      <c r="C170" s="51" t="s">
        <v>212</v>
      </c>
      <c r="D170" s="51" t="s">
        <v>781</v>
      </c>
      <c r="E170" s="51"/>
      <c r="F170" s="52" t="s">
        <v>73</v>
      </c>
      <c r="G170" s="52" t="s">
        <v>235</v>
      </c>
      <c r="H170" s="52" t="s">
        <v>782</v>
      </c>
      <c r="I170" s="72" t="s">
        <v>2354</v>
      </c>
      <c r="J170" s="51" t="str">
        <f t="shared" si="5"/>
        <v>11220 NE 124TH ST</v>
      </c>
      <c r="K170" s="51" t="str">
        <f t="shared" si="6"/>
        <v/>
      </c>
    </row>
    <row r="171" spans="1:11" s="47" customFormat="1" ht="15">
      <c r="A171" s="50">
        <v>193</v>
      </c>
      <c r="B171" s="51" t="s">
        <v>783</v>
      </c>
      <c r="C171" s="51" t="s">
        <v>184</v>
      </c>
      <c r="D171" s="51" t="s">
        <v>784</v>
      </c>
      <c r="E171" s="51"/>
      <c r="F171" s="52" t="s">
        <v>184</v>
      </c>
      <c r="G171" s="52" t="s">
        <v>235</v>
      </c>
      <c r="H171" s="52" t="s">
        <v>785</v>
      </c>
      <c r="I171" s="72" t="s">
        <v>2355</v>
      </c>
      <c r="J171" s="51" t="str">
        <f t="shared" si="5"/>
        <v>2027 BROADWAY AVE</v>
      </c>
      <c r="K171" s="51" t="str">
        <f t="shared" si="6"/>
        <v/>
      </c>
    </row>
    <row r="172" spans="1:11" s="47" customFormat="1" ht="15">
      <c r="A172" s="50">
        <v>501</v>
      </c>
      <c r="B172" s="51" t="s">
        <v>973</v>
      </c>
      <c r="C172" s="51" t="s">
        <v>974</v>
      </c>
      <c r="D172" s="51" t="s">
        <v>975</v>
      </c>
      <c r="E172" s="51"/>
      <c r="F172" s="52" t="s">
        <v>976</v>
      </c>
      <c r="G172" s="52" t="s">
        <v>235</v>
      </c>
      <c r="H172" s="52" t="s">
        <v>977</v>
      </c>
      <c r="I172" s="72" t="s">
        <v>2356</v>
      </c>
      <c r="J172" s="51" t="str">
        <f t="shared" si="5"/>
        <v>9944 HIGHWAY 2 EAST</v>
      </c>
      <c r="K172" s="51" t="str">
        <f t="shared" si="6"/>
        <v/>
      </c>
    </row>
    <row r="173" spans="1:11" s="47" customFormat="1" ht="15">
      <c r="A173" s="50">
        <v>502</v>
      </c>
      <c r="B173" s="51" t="s">
        <v>978</v>
      </c>
      <c r="C173" s="51" t="s">
        <v>979</v>
      </c>
      <c r="D173" s="51" t="s">
        <v>980</v>
      </c>
      <c r="E173" s="51" t="s">
        <v>981</v>
      </c>
      <c r="F173" s="52" t="s">
        <v>979</v>
      </c>
      <c r="G173" s="52" t="s">
        <v>235</v>
      </c>
      <c r="H173" s="52" t="s">
        <v>982</v>
      </c>
      <c r="I173" s="72" t="s">
        <v>2357</v>
      </c>
      <c r="J173" s="51" t="str">
        <f t="shared" si="5"/>
        <v>P O BOX 467</v>
      </c>
      <c r="K173" s="51" t="str">
        <f t="shared" si="6"/>
        <v/>
      </c>
    </row>
    <row r="174" spans="1:11" ht="15">
      <c r="A174" s="50">
        <v>503</v>
      </c>
      <c r="B174" s="51" t="s">
        <v>983</v>
      </c>
      <c r="C174" s="51" t="s">
        <v>984</v>
      </c>
      <c r="D174" s="51" t="s">
        <v>985</v>
      </c>
      <c r="E174" s="51" t="s">
        <v>986</v>
      </c>
      <c r="F174" s="52" t="s">
        <v>984</v>
      </c>
      <c r="G174" s="52" t="s">
        <v>235</v>
      </c>
      <c r="H174" s="52" t="s">
        <v>987</v>
      </c>
      <c r="I174" s="72" t="s">
        <v>2358</v>
      </c>
      <c r="J174" s="51" t="str">
        <f t="shared" si="5"/>
        <v>PO BOX 1128</v>
      </c>
      <c r="K174" s="51" t="str">
        <f t="shared" si="6"/>
        <v/>
      </c>
    </row>
    <row r="175" spans="1:11" ht="15">
      <c r="A175" s="50">
        <v>504</v>
      </c>
      <c r="B175" s="51" t="s">
        <v>988</v>
      </c>
      <c r="C175" s="51" t="s">
        <v>989</v>
      </c>
      <c r="D175" s="51" t="s">
        <v>990</v>
      </c>
      <c r="E175" s="51"/>
      <c r="F175" s="52" t="s">
        <v>989</v>
      </c>
      <c r="G175" s="52" t="s">
        <v>235</v>
      </c>
      <c r="H175" s="52" t="s">
        <v>991</v>
      </c>
      <c r="I175" s="72" t="s">
        <v>2359</v>
      </c>
      <c r="J175" s="51" t="str">
        <f t="shared" si="5"/>
        <v>724 EAST SIMCOE DRIVE</v>
      </c>
      <c r="K175" s="51" t="str">
        <f t="shared" si="6"/>
        <v/>
      </c>
    </row>
    <row r="176" spans="1:11" ht="15">
      <c r="A176" s="50">
        <v>505</v>
      </c>
      <c r="B176" s="51" t="s">
        <v>992</v>
      </c>
      <c r="C176" s="51" t="s">
        <v>993</v>
      </c>
      <c r="D176" s="51" t="s">
        <v>994</v>
      </c>
      <c r="E176" s="51"/>
      <c r="F176" s="52" t="s">
        <v>995</v>
      </c>
      <c r="G176" s="52" t="s">
        <v>235</v>
      </c>
      <c r="H176" s="52" t="s">
        <v>996</v>
      </c>
      <c r="I176" s="72" t="s">
        <v>2360</v>
      </c>
      <c r="J176" s="51" t="str">
        <f t="shared" si="5"/>
        <v>1254 C MT ST HELENS WY</v>
      </c>
      <c r="K176" s="51" t="str">
        <f t="shared" si="6"/>
        <v/>
      </c>
    </row>
    <row r="177" spans="1:11" ht="15">
      <c r="A177" s="50">
        <v>506</v>
      </c>
      <c r="B177" s="51" t="s">
        <v>997</v>
      </c>
      <c r="C177" s="51" t="s">
        <v>998</v>
      </c>
      <c r="D177" s="51" t="s">
        <v>999</v>
      </c>
      <c r="E177" s="51" t="s">
        <v>1000</v>
      </c>
      <c r="F177" s="52" t="s">
        <v>998</v>
      </c>
      <c r="G177" s="52" t="s">
        <v>235</v>
      </c>
      <c r="H177" s="52" t="s">
        <v>1001</v>
      </c>
      <c r="I177" s="72" t="s">
        <v>2361</v>
      </c>
      <c r="J177" s="51" t="str">
        <f t="shared" si="5"/>
        <v>PO BOX 814</v>
      </c>
      <c r="K177" s="51" t="str">
        <f t="shared" si="6"/>
        <v/>
      </c>
    </row>
    <row r="178" spans="1:11" ht="15">
      <c r="A178" s="50">
        <v>507</v>
      </c>
      <c r="B178" s="51" t="s">
        <v>1002</v>
      </c>
      <c r="C178" s="51" t="s">
        <v>1003</v>
      </c>
      <c r="D178" s="51" t="s">
        <v>1004</v>
      </c>
      <c r="E178" s="51" t="s">
        <v>1005</v>
      </c>
      <c r="F178" s="52" t="s">
        <v>1003</v>
      </c>
      <c r="G178" s="52" t="s">
        <v>235</v>
      </c>
      <c r="H178" s="52" t="s">
        <v>1006</v>
      </c>
      <c r="I178" s="72" t="s">
        <v>2362</v>
      </c>
      <c r="J178" s="51" t="str">
        <f t="shared" si="5"/>
        <v>PO BOX 1156</v>
      </c>
      <c r="K178" s="51" t="str">
        <f t="shared" si="6"/>
        <v/>
      </c>
    </row>
    <row r="179" spans="1:11" ht="15">
      <c r="A179" s="50">
        <v>508</v>
      </c>
      <c r="B179" s="51" t="s">
        <v>1007</v>
      </c>
      <c r="C179" s="51" t="s">
        <v>1008</v>
      </c>
      <c r="D179" s="51" t="s">
        <v>1009</v>
      </c>
      <c r="E179" s="51"/>
      <c r="F179" s="52" t="s">
        <v>1008</v>
      </c>
      <c r="G179" s="52" t="s">
        <v>235</v>
      </c>
      <c r="H179" s="52" t="s">
        <v>1010</v>
      </c>
      <c r="I179" s="72" t="s">
        <v>2363</v>
      </c>
      <c r="J179" s="51" t="str">
        <f t="shared" si="5"/>
        <v>114 E 3RD</v>
      </c>
      <c r="K179" s="51" t="str">
        <f t="shared" si="6"/>
        <v/>
      </c>
    </row>
    <row r="180" spans="1:11" ht="15">
      <c r="A180" s="50">
        <v>510</v>
      </c>
      <c r="B180" s="51" t="s">
        <v>1011</v>
      </c>
      <c r="C180" s="51" t="s">
        <v>1012</v>
      </c>
      <c r="D180" s="51" t="s">
        <v>1013</v>
      </c>
      <c r="E180" s="51"/>
      <c r="F180" s="52" t="s">
        <v>1012</v>
      </c>
      <c r="G180" s="52" t="s">
        <v>235</v>
      </c>
      <c r="H180" s="52" t="s">
        <v>1014</v>
      </c>
      <c r="I180" s="72" t="s">
        <v>2364</v>
      </c>
      <c r="J180" s="51" t="str">
        <f t="shared" si="5"/>
        <v>11247 SR 525 #4</v>
      </c>
      <c r="K180" s="51" t="str">
        <f t="shared" si="6"/>
        <v/>
      </c>
    </row>
    <row r="181" spans="1:11" ht="15">
      <c r="A181" s="50">
        <v>511</v>
      </c>
      <c r="B181" s="51" t="s">
        <v>1015</v>
      </c>
      <c r="C181" s="51" t="s">
        <v>1016</v>
      </c>
      <c r="D181" s="51" t="s">
        <v>1017</v>
      </c>
      <c r="E181" s="51" t="s">
        <v>1018</v>
      </c>
      <c r="F181" s="52" t="s">
        <v>1016</v>
      </c>
      <c r="G181" s="52" t="s">
        <v>235</v>
      </c>
      <c r="H181" s="52" t="s">
        <v>1019</v>
      </c>
      <c r="I181" s="72" t="s">
        <v>2365</v>
      </c>
      <c r="J181" s="51" t="str">
        <f t="shared" si="5"/>
        <v>PO BOX 1374</v>
      </c>
      <c r="K181" s="51" t="str">
        <f t="shared" si="6"/>
        <v/>
      </c>
    </row>
    <row r="182" spans="1:11" ht="15">
      <c r="A182" s="50">
        <v>512</v>
      </c>
      <c r="B182" s="51" t="s">
        <v>1020</v>
      </c>
      <c r="C182" s="51" t="s">
        <v>115</v>
      </c>
      <c r="D182" s="51" t="s">
        <v>1021</v>
      </c>
      <c r="E182" s="51"/>
      <c r="F182" s="52" t="s">
        <v>115</v>
      </c>
      <c r="G182" s="52" t="s">
        <v>235</v>
      </c>
      <c r="H182" s="52" t="s">
        <v>1022</v>
      </c>
      <c r="I182" s="72" t="s">
        <v>2366</v>
      </c>
      <c r="J182" s="51" t="str">
        <f t="shared" si="5"/>
        <v>4660 A WHITMAN LN SE</v>
      </c>
      <c r="K182" s="51" t="str">
        <f t="shared" si="6"/>
        <v/>
      </c>
    </row>
    <row r="183" spans="1:11" ht="15">
      <c r="A183" s="50">
        <v>513</v>
      </c>
      <c r="B183" s="51" t="s">
        <v>1023</v>
      </c>
      <c r="C183" s="51" t="s">
        <v>1024</v>
      </c>
      <c r="D183" s="51" t="s">
        <v>1025</v>
      </c>
      <c r="E183" s="51" t="s">
        <v>1026</v>
      </c>
      <c r="F183" s="52" t="s">
        <v>1024</v>
      </c>
      <c r="G183" s="52" t="s">
        <v>235</v>
      </c>
      <c r="H183" s="52" t="s">
        <v>1027</v>
      </c>
      <c r="I183" s="72" t="s">
        <v>2367</v>
      </c>
      <c r="J183" s="51" t="str">
        <f t="shared" si="5"/>
        <v>PO BOX 779</v>
      </c>
      <c r="K183" s="51" t="str">
        <f t="shared" si="6"/>
        <v/>
      </c>
    </row>
    <row r="184" spans="1:11" ht="15">
      <c r="A184" s="50">
        <v>514</v>
      </c>
      <c r="B184" s="51" t="s">
        <v>1028</v>
      </c>
      <c r="C184" s="51" t="s">
        <v>1029</v>
      </c>
      <c r="D184" s="51" t="s">
        <v>1030</v>
      </c>
      <c r="E184" s="51" t="s">
        <v>1031</v>
      </c>
      <c r="F184" s="52" t="s">
        <v>1032</v>
      </c>
      <c r="G184" s="52" t="s">
        <v>235</v>
      </c>
      <c r="H184" s="52" t="s">
        <v>1033</v>
      </c>
      <c r="I184" s="72" t="s">
        <v>2368</v>
      </c>
      <c r="J184" s="51" t="str">
        <f t="shared" si="5"/>
        <v>PO BOX 1491</v>
      </c>
      <c r="K184" s="51" t="str">
        <f t="shared" si="6"/>
        <v/>
      </c>
    </row>
    <row r="185" spans="1:11" ht="15">
      <c r="A185" s="50">
        <v>515</v>
      </c>
      <c r="B185" s="51" t="s">
        <v>1034</v>
      </c>
      <c r="C185" s="51" t="s">
        <v>1035</v>
      </c>
      <c r="D185" s="51" t="s">
        <v>1036</v>
      </c>
      <c r="E185" s="51" t="s">
        <v>1037</v>
      </c>
      <c r="F185" s="52" t="s">
        <v>56</v>
      </c>
      <c r="G185" s="52" t="s">
        <v>235</v>
      </c>
      <c r="H185" s="52" t="s">
        <v>1038</v>
      </c>
      <c r="I185" s="72" t="s">
        <v>2369</v>
      </c>
      <c r="J185" s="51" t="str">
        <f t="shared" si="5"/>
        <v>22310 NE MARKETPLACE DR</v>
      </c>
      <c r="K185" s="51" t="str">
        <f t="shared" si="6"/>
        <v>SUITE 108</v>
      </c>
    </row>
    <row r="186" spans="1:11" ht="15">
      <c r="A186" s="50">
        <v>517</v>
      </c>
      <c r="B186" s="51" t="s">
        <v>1039</v>
      </c>
      <c r="C186" s="51" t="s">
        <v>1040</v>
      </c>
      <c r="D186" s="51" t="s">
        <v>1041</v>
      </c>
      <c r="E186" s="51" t="s">
        <v>1042</v>
      </c>
      <c r="F186" s="52" t="s">
        <v>1040</v>
      </c>
      <c r="G186" s="52" t="s">
        <v>235</v>
      </c>
      <c r="H186" s="52" t="s">
        <v>1043</v>
      </c>
      <c r="I186" s="72" t="s">
        <v>2370</v>
      </c>
      <c r="J186" s="51" t="str">
        <f t="shared" si="5"/>
        <v>PO BOX 877</v>
      </c>
      <c r="K186" s="51" t="str">
        <f t="shared" si="6"/>
        <v/>
      </c>
    </row>
    <row r="187" spans="1:11" ht="15">
      <c r="A187" s="50">
        <v>518</v>
      </c>
      <c r="B187" s="51" t="s">
        <v>1044</v>
      </c>
      <c r="C187" s="51" t="s">
        <v>1045</v>
      </c>
      <c r="D187" s="51" t="s">
        <v>1046</v>
      </c>
      <c r="E187" s="51"/>
      <c r="F187" s="52" t="s">
        <v>478</v>
      </c>
      <c r="G187" s="52" t="s">
        <v>235</v>
      </c>
      <c r="H187" s="52" t="s">
        <v>1047</v>
      </c>
      <c r="I187" s="72" t="s">
        <v>2371</v>
      </c>
      <c r="J187" s="51" t="str">
        <f t="shared" si="5"/>
        <v>1743 VILLAGE LN SE</v>
      </c>
      <c r="K187" s="51" t="str">
        <f t="shared" si="6"/>
        <v/>
      </c>
    </row>
    <row r="188" spans="1:11" ht="15">
      <c r="A188" s="50">
        <v>519</v>
      </c>
      <c r="B188" s="51" t="s">
        <v>1048</v>
      </c>
      <c r="C188" s="51" t="s">
        <v>1049</v>
      </c>
      <c r="D188" s="51" t="s">
        <v>1050</v>
      </c>
      <c r="E188" s="51" t="s">
        <v>1051</v>
      </c>
      <c r="F188" s="52" t="s">
        <v>1052</v>
      </c>
      <c r="G188" s="52" t="s">
        <v>235</v>
      </c>
      <c r="H188" s="52" t="s">
        <v>1053</v>
      </c>
      <c r="I188" s="72" t="s">
        <v>2372</v>
      </c>
      <c r="J188" s="51" t="str">
        <f t="shared" si="5"/>
        <v>PO BOX 849</v>
      </c>
      <c r="K188" s="51" t="str">
        <f t="shared" si="6"/>
        <v/>
      </c>
    </row>
    <row r="189" spans="1:11" ht="15">
      <c r="A189" s="50">
        <v>521</v>
      </c>
      <c r="B189" s="51" t="s">
        <v>1054</v>
      </c>
      <c r="C189" s="51" t="s">
        <v>1055</v>
      </c>
      <c r="D189" s="51" t="s">
        <v>1056</v>
      </c>
      <c r="E189" s="51" t="s">
        <v>1057</v>
      </c>
      <c r="F189" s="52" t="s">
        <v>1055</v>
      </c>
      <c r="G189" s="52" t="s">
        <v>235</v>
      </c>
      <c r="H189" s="52" t="s">
        <v>1058</v>
      </c>
      <c r="I189" s="72" t="s">
        <v>2373</v>
      </c>
      <c r="J189" s="51" t="str">
        <f t="shared" si="5"/>
        <v>PO BOX 1329</v>
      </c>
      <c r="K189" s="51" t="str">
        <f t="shared" si="6"/>
        <v/>
      </c>
    </row>
    <row r="190" spans="1:11" ht="15">
      <c r="A190" s="50">
        <v>522</v>
      </c>
      <c r="B190" s="51" t="s">
        <v>1059</v>
      </c>
      <c r="C190" s="51" t="s">
        <v>1060</v>
      </c>
      <c r="D190" s="51" t="s">
        <v>1061</v>
      </c>
      <c r="E190" s="51" t="s">
        <v>1062</v>
      </c>
      <c r="F190" s="52" t="s">
        <v>1060</v>
      </c>
      <c r="G190" s="52" t="s">
        <v>235</v>
      </c>
      <c r="H190" s="52" t="s">
        <v>1063</v>
      </c>
      <c r="I190" s="72" t="s">
        <v>2374</v>
      </c>
      <c r="J190" s="51" t="str">
        <f t="shared" si="5"/>
        <v>PO BOX 1230</v>
      </c>
      <c r="K190" s="51" t="str">
        <f t="shared" si="6"/>
        <v/>
      </c>
    </row>
    <row r="191" spans="1:11" ht="15">
      <c r="A191" s="50">
        <v>523</v>
      </c>
      <c r="B191" s="51" t="s">
        <v>1064</v>
      </c>
      <c r="C191" s="51" t="s">
        <v>1065</v>
      </c>
      <c r="D191" s="51" t="s">
        <v>1066</v>
      </c>
      <c r="E191" s="51" t="s">
        <v>1067</v>
      </c>
      <c r="F191" s="52" t="s">
        <v>1068</v>
      </c>
      <c r="G191" s="52" t="s">
        <v>235</v>
      </c>
      <c r="H191" s="52" t="s">
        <v>1069</v>
      </c>
      <c r="I191" s="72" t="s">
        <v>2375</v>
      </c>
      <c r="J191" s="51" t="str">
        <f t="shared" si="5"/>
        <v>PO  BOX 448</v>
      </c>
      <c r="K191" s="51" t="str">
        <f t="shared" si="6"/>
        <v/>
      </c>
    </row>
    <row r="192" spans="1:11" ht="15">
      <c r="A192" s="50">
        <v>524</v>
      </c>
      <c r="B192" s="51" t="s">
        <v>1070</v>
      </c>
      <c r="C192" s="51" t="s">
        <v>1071</v>
      </c>
      <c r="D192" s="51" t="s">
        <v>1072</v>
      </c>
      <c r="E192" s="51" t="s">
        <v>1073</v>
      </c>
      <c r="F192" s="52" t="s">
        <v>1071</v>
      </c>
      <c r="G192" s="52" t="s">
        <v>235</v>
      </c>
      <c r="H192" s="52" t="s">
        <v>1074</v>
      </c>
      <c r="I192" s="72" t="s">
        <v>2376</v>
      </c>
      <c r="J192" s="51" t="str">
        <f t="shared" si="5"/>
        <v>PO BOX 1208</v>
      </c>
      <c r="K192" s="51" t="str">
        <f t="shared" si="6"/>
        <v/>
      </c>
    </row>
    <row r="193" spans="1:11" ht="15">
      <c r="A193" s="50">
        <v>525</v>
      </c>
      <c r="B193" s="51" t="s">
        <v>1075</v>
      </c>
      <c r="C193" s="51" t="s">
        <v>1076</v>
      </c>
      <c r="D193" s="51" t="s">
        <v>1077</v>
      </c>
      <c r="E193" s="51" t="s">
        <v>1078</v>
      </c>
      <c r="F193" s="52" t="s">
        <v>1076</v>
      </c>
      <c r="G193" s="52" t="s">
        <v>235</v>
      </c>
      <c r="H193" s="52" t="s">
        <v>1079</v>
      </c>
      <c r="I193" s="72" t="s">
        <v>2377</v>
      </c>
      <c r="J193" s="51" t="str">
        <f t="shared" si="5"/>
        <v>PO BOX 97</v>
      </c>
      <c r="K193" s="51" t="str">
        <f t="shared" si="6"/>
        <v/>
      </c>
    </row>
    <row r="194" spans="1:11" ht="15">
      <c r="A194" s="50">
        <v>526</v>
      </c>
      <c r="B194" s="51" t="s">
        <v>1080</v>
      </c>
      <c r="C194" s="51" t="s">
        <v>1081</v>
      </c>
      <c r="D194" s="51" t="s">
        <v>1082</v>
      </c>
      <c r="E194" s="51" t="s">
        <v>1083</v>
      </c>
      <c r="F194" s="52" t="s">
        <v>1081</v>
      </c>
      <c r="G194" s="52" t="s">
        <v>235</v>
      </c>
      <c r="H194" s="52" t="s">
        <v>1084</v>
      </c>
      <c r="I194" s="72" t="s">
        <v>2378</v>
      </c>
      <c r="J194" s="51" t="str">
        <f t="shared" si="5"/>
        <v>PO BOX 621</v>
      </c>
      <c r="K194" s="51" t="str">
        <f t="shared" si="6"/>
        <v/>
      </c>
    </row>
    <row r="195" spans="1:11" ht="15">
      <c r="A195" s="50">
        <v>527</v>
      </c>
      <c r="B195" s="51" t="s">
        <v>1085</v>
      </c>
      <c r="C195" s="51" t="s">
        <v>1086</v>
      </c>
      <c r="D195" s="51" t="s">
        <v>1087</v>
      </c>
      <c r="E195" s="51" t="s">
        <v>1088</v>
      </c>
      <c r="F195" s="52" t="s">
        <v>1086</v>
      </c>
      <c r="G195" s="52" t="s">
        <v>235</v>
      </c>
      <c r="H195" s="52" t="s">
        <v>1089</v>
      </c>
      <c r="I195" s="72" t="s">
        <v>2379</v>
      </c>
      <c r="J195" s="51" t="str">
        <f t="shared" si="5"/>
        <v>PO BOX 385</v>
      </c>
      <c r="K195" s="51" t="str">
        <f t="shared" si="6"/>
        <v/>
      </c>
    </row>
    <row r="196" spans="1:11" ht="15">
      <c r="A196" s="50">
        <v>528</v>
      </c>
      <c r="B196" s="51" t="s">
        <v>1090</v>
      </c>
      <c r="C196" s="51" t="s">
        <v>1091</v>
      </c>
      <c r="D196" s="51" t="s">
        <v>1092</v>
      </c>
      <c r="E196" s="51" t="s">
        <v>1093</v>
      </c>
      <c r="F196" s="52" t="s">
        <v>1091</v>
      </c>
      <c r="G196" s="52" t="s">
        <v>235</v>
      </c>
      <c r="H196" s="52" t="s">
        <v>1094</v>
      </c>
      <c r="I196" s="72" t="s">
        <v>2380</v>
      </c>
      <c r="J196" s="51" t="str">
        <f t="shared" si="5"/>
        <v>PO BOX M</v>
      </c>
      <c r="K196" s="51" t="str">
        <f t="shared" si="6"/>
        <v/>
      </c>
    </row>
    <row r="197" spans="1:11" ht="15">
      <c r="A197" s="50">
        <v>529</v>
      </c>
      <c r="B197" s="51" t="s">
        <v>1095</v>
      </c>
      <c r="C197" s="51" t="s">
        <v>1096</v>
      </c>
      <c r="D197" s="51" t="s">
        <v>1097</v>
      </c>
      <c r="E197" s="51" t="s">
        <v>1098</v>
      </c>
      <c r="F197" s="52" t="s">
        <v>1096</v>
      </c>
      <c r="G197" s="52" t="s">
        <v>235</v>
      </c>
      <c r="H197" s="52" t="s">
        <v>1099</v>
      </c>
      <c r="I197" s="72" t="s">
        <v>2381</v>
      </c>
      <c r="J197" s="51" t="str">
        <f t="shared" si="5"/>
        <v>PO BOX 409</v>
      </c>
      <c r="K197" s="51" t="str">
        <f t="shared" si="6"/>
        <v/>
      </c>
    </row>
    <row r="198" spans="1:11" ht="15">
      <c r="A198" s="50">
        <v>530</v>
      </c>
      <c r="B198" s="51" t="s">
        <v>1100</v>
      </c>
      <c r="C198" s="51" t="s">
        <v>1101</v>
      </c>
      <c r="D198" s="51" t="s">
        <v>1102</v>
      </c>
      <c r="E198" s="51"/>
      <c r="F198" s="52" t="s">
        <v>1101</v>
      </c>
      <c r="G198" s="52" t="s">
        <v>235</v>
      </c>
      <c r="H198" s="52" t="s">
        <v>1103</v>
      </c>
      <c r="I198" s="72" t="s">
        <v>2382</v>
      </c>
      <c r="J198" s="51" t="str">
        <f t="shared" ref="J198:J261" si="7">IF(ISERR(FIND("BOX",E198)),IF(ISERR(FIND("MAIL",E198)),D198,E198),E198)</f>
        <v>143 1ST AVE NW</v>
      </c>
      <c r="K198" s="51" t="str">
        <f t="shared" ref="K198:K261" si="8">IF(J198=E198,"",IF(E198="","",E198))</f>
        <v/>
      </c>
    </row>
    <row r="199" spans="1:11" ht="15">
      <c r="A199" s="50">
        <v>531</v>
      </c>
      <c r="B199" s="51" t="s">
        <v>1104</v>
      </c>
      <c r="C199" s="51" t="s">
        <v>1105</v>
      </c>
      <c r="D199" s="51" t="s">
        <v>1106</v>
      </c>
      <c r="E199" s="51" t="s">
        <v>1107</v>
      </c>
      <c r="F199" s="52" t="s">
        <v>1105</v>
      </c>
      <c r="G199" s="52" t="s">
        <v>235</v>
      </c>
      <c r="H199" s="52" t="s">
        <v>1108</v>
      </c>
      <c r="I199" s="72" t="s">
        <v>2383</v>
      </c>
      <c r="J199" s="51" t="str">
        <f t="shared" si="7"/>
        <v>PO BOX 520</v>
      </c>
      <c r="K199" s="51" t="str">
        <f t="shared" si="8"/>
        <v/>
      </c>
    </row>
    <row r="200" spans="1:11" ht="15">
      <c r="A200" s="50">
        <v>532</v>
      </c>
      <c r="B200" s="51" t="s">
        <v>1109</v>
      </c>
      <c r="C200" s="51" t="s">
        <v>1110</v>
      </c>
      <c r="D200" s="51" t="s">
        <v>1111</v>
      </c>
      <c r="E200" s="51"/>
      <c r="F200" s="52" t="s">
        <v>1110</v>
      </c>
      <c r="G200" s="52" t="s">
        <v>235</v>
      </c>
      <c r="H200" s="52" t="s">
        <v>1112</v>
      </c>
      <c r="I200" s="72" t="s">
        <v>2384</v>
      </c>
      <c r="J200" s="51" t="str">
        <f t="shared" si="7"/>
        <v>218 S MAIN ST</v>
      </c>
      <c r="K200" s="51" t="str">
        <f t="shared" si="8"/>
        <v/>
      </c>
    </row>
    <row r="201" spans="1:11" ht="15">
      <c r="A201" s="50">
        <v>533</v>
      </c>
      <c r="B201" s="51" t="s">
        <v>1113</v>
      </c>
      <c r="C201" s="51" t="s">
        <v>1114</v>
      </c>
      <c r="D201" s="51" t="s">
        <v>1115</v>
      </c>
      <c r="E201" s="51" t="s">
        <v>1116</v>
      </c>
      <c r="F201" s="52" t="s">
        <v>1114</v>
      </c>
      <c r="G201" s="52" t="s">
        <v>235</v>
      </c>
      <c r="H201" s="52" t="s">
        <v>1117</v>
      </c>
      <c r="I201" s="72" t="s">
        <v>2385</v>
      </c>
      <c r="J201" s="51" t="str">
        <f t="shared" si="7"/>
        <v>PO BOX 458</v>
      </c>
      <c r="K201" s="51" t="str">
        <f t="shared" si="8"/>
        <v/>
      </c>
    </row>
    <row r="202" spans="1:11" ht="15">
      <c r="A202" s="50">
        <v>535</v>
      </c>
      <c r="B202" s="51" t="s">
        <v>1118</v>
      </c>
      <c r="C202" s="51" t="s">
        <v>1119</v>
      </c>
      <c r="D202" s="51" t="s">
        <v>1120</v>
      </c>
      <c r="E202" s="51" t="s">
        <v>1121</v>
      </c>
      <c r="F202" s="52" t="s">
        <v>1119</v>
      </c>
      <c r="G202" s="52" t="s">
        <v>235</v>
      </c>
      <c r="H202" s="52" t="s">
        <v>1122</v>
      </c>
      <c r="I202" s="72" t="s">
        <v>2386</v>
      </c>
      <c r="J202" s="51" t="str">
        <f t="shared" si="7"/>
        <v>PO BOX 1035</v>
      </c>
      <c r="K202" s="51" t="str">
        <f t="shared" si="8"/>
        <v/>
      </c>
    </row>
    <row r="203" spans="1:11" ht="15">
      <c r="A203" s="50">
        <v>536</v>
      </c>
      <c r="B203" s="51" t="s">
        <v>1123</v>
      </c>
      <c r="C203" s="51" t="s">
        <v>1124</v>
      </c>
      <c r="D203" s="51" t="s">
        <v>1125</v>
      </c>
      <c r="E203" s="51" t="s">
        <v>1126</v>
      </c>
      <c r="F203" s="52" t="s">
        <v>1124</v>
      </c>
      <c r="G203" s="52" t="s">
        <v>235</v>
      </c>
      <c r="H203" s="52" t="s">
        <v>1127</v>
      </c>
      <c r="I203" s="72" t="s">
        <v>2387</v>
      </c>
      <c r="J203" s="51" t="str">
        <f t="shared" si="7"/>
        <v>PO BOX 869</v>
      </c>
      <c r="K203" s="51" t="str">
        <f t="shared" si="8"/>
        <v/>
      </c>
    </row>
    <row r="204" spans="1:11" ht="15">
      <c r="A204" s="50">
        <v>537</v>
      </c>
      <c r="B204" s="51" t="s">
        <v>1128</v>
      </c>
      <c r="C204" s="51" t="s">
        <v>1129</v>
      </c>
      <c r="D204" s="51" t="s">
        <v>1130</v>
      </c>
      <c r="E204" s="51" t="s">
        <v>1131</v>
      </c>
      <c r="F204" s="52" t="s">
        <v>1129</v>
      </c>
      <c r="G204" s="52" t="s">
        <v>235</v>
      </c>
      <c r="H204" s="52" t="s">
        <v>1132</v>
      </c>
      <c r="I204" s="72" t="s">
        <v>2388</v>
      </c>
      <c r="J204" s="51" t="str">
        <f t="shared" si="7"/>
        <v>P O BOX 128</v>
      </c>
      <c r="K204" s="51" t="str">
        <f t="shared" si="8"/>
        <v/>
      </c>
    </row>
    <row r="205" spans="1:11" ht="15">
      <c r="A205" s="50">
        <v>538</v>
      </c>
      <c r="B205" s="51" t="s">
        <v>1133</v>
      </c>
      <c r="C205" s="51" t="s">
        <v>1134</v>
      </c>
      <c r="D205" s="51" t="s">
        <v>1135</v>
      </c>
      <c r="E205" s="51"/>
      <c r="F205" s="52" t="s">
        <v>1134</v>
      </c>
      <c r="G205" s="52" t="s">
        <v>235</v>
      </c>
      <c r="H205" s="52" t="s">
        <v>1136</v>
      </c>
      <c r="I205" s="72" t="s">
        <v>2389</v>
      </c>
      <c r="J205" s="51" t="str">
        <f t="shared" si="7"/>
        <v>213 W MAIN ST</v>
      </c>
      <c r="K205" s="51" t="str">
        <f t="shared" si="8"/>
        <v/>
      </c>
    </row>
    <row r="206" spans="1:11" ht="15">
      <c r="A206" s="50">
        <v>539</v>
      </c>
      <c r="B206" s="51" t="s">
        <v>1137</v>
      </c>
      <c r="C206" s="51" t="s">
        <v>1138</v>
      </c>
      <c r="D206" s="51" t="s">
        <v>1139</v>
      </c>
      <c r="E206" s="51"/>
      <c r="F206" s="52" t="s">
        <v>1138</v>
      </c>
      <c r="G206" s="52" t="s">
        <v>235</v>
      </c>
      <c r="H206" s="52" t="s">
        <v>1140</v>
      </c>
      <c r="I206" s="72" t="s">
        <v>2390</v>
      </c>
      <c r="J206" s="51" t="str">
        <f t="shared" si="7"/>
        <v>7 D ST SE</v>
      </c>
      <c r="K206" s="51" t="str">
        <f t="shared" si="8"/>
        <v/>
      </c>
    </row>
    <row r="207" spans="1:11" ht="15">
      <c r="A207" s="50">
        <v>540</v>
      </c>
      <c r="B207" s="51" t="s">
        <v>1141</v>
      </c>
      <c r="C207" s="51" t="s">
        <v>1142</v>
      </c>
      <c r="D207" s="51" t="s">
        <v>1143</v>
      </c>
      <c r="E207" s="51"/>
      <c r="F207" s="52" t="s">
        <v>1142</v>
      </c>
      <c r="G207" s="52" t="s">
        <v>235</v>
      </c>
      <c r="H207" s="52" t="s">
        <v>1144</v>
      </c>
      <c r="I207" s="72" t="s">
        <v>2391</v>
      </c>
      <c r="J207" s="51" t="str">
        <f t="shared" si="7"/>
        <v>5740 VALE ROAD</v>
      </c>
      <c r="K207" s="51" t="str">
        <f t="shared" si="8"/>
        <v/>
      </c>
    </row>
    <row r="208" spans="1:11" ht="15">
      <c r="A208" s="50">
        <v>541</v>
      </c>
      <c r="B208" s="51" t="s">
        <v>1145</v>
      </c>
      <c r="C208" s="51" t="s">
        <v>1146</v>
      </c>
      <c r="D208" s="51" t="s">
        <v>1147</v>
      </c>
      <c r="E208" s="51" t="s">
        <v>1148</v>
      </c>
      <c r="F208" s="52" t="s">
        <v>1146</v>
      </c>
      <c r="G208" s="52" t="s">
        <v>235</v>
      </c>
      <c r="H208" s="52" t="s">
        <v>1149</v>
      </c>
      <c r="I208" s="72" t="s">
        <v>2392</v>
      </c>
      <c r="J208" s="51" t="str">
        <f t="shared" si="7"/>
        <v>PO BOX 66</v>
      </c>
      <c r="K208" s="51" t="str">
        <f t="shared" si="8"/>
        <v/>
      </c>
    </row>
    <row r="209" spans="1:11" ht="15">
      <c r="A209" s="50">
        <v>542</v>
      </c>
      <c r="B209" s="51" t="s">
        <v>1150</v>
      </c>
      <c r="C209" s="51" t="s">
        <v>1151</v>
      </c>
      <c r="D209" s="51" t="s">
        <v>1152</v>
      </c>
      <c r="E209" s="51"/>
      <c r="F209" s="52" t="s">
        <v>1151</v>
      </c>
      <c r="G209" s="52" t="s">
        <v>235</v>
      </c>
      <c r="H209" s="52" t="s">
        <v>1153</v>
      </c>
      <c r="I209" s="72" t="s">
        <v>2393</v>
      </c>
      <c r="J209" s="51" t="str">
        <f t="shared" si="7"/>
        <v>511 S MAIN STREET</v>
      </c>
      <c r="K209" s="51" t="str">
        <f t="shared" si="8"/>
        <v/>
      </c>
    </row>
    <row r="210" spans="1:11" ht="15">
      <c r="A210" s="50">
        <v>543</v>
      </c>
      <c r="B210" s="51" t="s">
        <v>1154</v>
      </c>
      <c r="C210" s="51" t="s">
        <v>1155</v>
      </c>
      <c r="D210" s="51" t="s">
        <v>1156</v>
      </c>
      <c r="E210" s="51" t="s">
        <v>1157</v>
      </c>
      <c r="F210" s="52" t="s">
        <v>1155</v>
      </c>
      <c r="G210" s="52" t="s">
        <v>235</v>
      </c>
      <c r="H210" s="52" t="s">
        <v>1158</v>
      </c>
      <c r="I210" s="72" t="s">
        <v>2394</v>
      </c>
      <c r="J210" s="51" t="str">
        <f t="shared" si="7"/>
        <v>PO BOX 357</v>
      </c>
      <c r="K210" s="51" t="str">
        <f t="shared" si="8"/>
        <v/>
      </c>
    </row>
    <row r="211" spans="1:11" ht="15">
      <c r="A211" s="50">
        <v>544</v>
      </c>
      <c r="B211" s="51" t="s">
        <v>1159</v>
      </c>
      <c r="C211" s="51" t="s">
        <v>1160</v>
      </c>
      <c r="D211" s="51" t="s">
        <v>1161</v>
      </c>
      <c r="E211" s="51"/>
      <c r="F211" s="52" t="s">
        <v>1160</v>
      </c>
      <c r="G211" s="52" t="s">
        <v>235</v>
      </c>
      <c r="H211" s="52" t="s">
        <v>1162</v>
      </c>
      <c r="I211" s="72" t="s">
        <v>2395</v>
      </c>
      <c r="J211" s="51" t="str">
        <f t="shared" si="7"/>
        <v>416 E EDISON AVE</v>
      </c>
      <c r="K211" s="51" t="str">
        <f t="shared" si="8"/>
        <v/>
      </c>
    </row>
    <row r="212" spans="1:11" ht="15">
      <c r="A212" s="50">
        <v>545</v>
      </c>
      <c r="B212" s="51" t="s">
        <v>1163</v>
      </c>
      <c r="C212" s="51" t="s">
        <v>1164</v>
      </c>
      <c r="D212" s="51" t="s">
        <v>1165</v>
      </c>
      <c r="E212" s="51" t="s">
        <v>1166</v>
      </c>
      <c r="F212" s="52" t="s">
        <v>1164</v>
      </c>
      <c r="G212" s="52" t="s">
        <v>235</v>
      </c>
      <c r="H212" s="52" t="s">
        <v>1167</v>
      </c>
      <c r="I212" s="72" t="s">
        <v>2396</v>
      </c>
      <c r="J212" s="51" t="str">
        <f t="shared" si="7"/>
        <v>PO BOX 66 (MAIL)</v>
      </c>
      <c r="K212" s="51" t="str">
        <f t="shared" si="8"/>
        <v/>
      </c>
    </row>
    <row r="213" spans="1:11" ht="15">
      <c r="A213" s="50">
        <v>547</v>
      </c>
      <c r="B213" s="51" t="s">
        <v>1168</v>
      </c>
      <c r="C213" s="51" t="s">
        <v>1169</v>
      </c>
      <c r="D213" s="51" t="s">
        <v>1170</v>
      </c>
      <c r="E213" s="51" t="s">
        <v>1171</v>
      </c>
      <c r="F213" s="52" t="s">
        <v>1169</v>
      </c>
      <c r="G213" s="52" t="s">
        <v>235</v>
      </c>
      <c r="H213" s="52" t="s">
        <v>1172</v>
      </c>
      <c r="I213" s="72" t="s">
        <v>2397</v>
      </c>
      <c r="J213" s="51" t="str">
        <f t="shared" si="7"/>
        <v>PO BOX 318</v>
      </c>
      <c r="K213" s="51" t="str">
        <f t="shared" si="8"/>
        <v/>
      </c>
    </row>
    <row r="214" spans="1:11" ht="15">
      <c r="A214" s="50">
        <v>548</v>
      </c>
      <c r="B214" s="51" t="s">
        <v>1173</v>
      </c>
      <c r="C214" s="51" t="s">
        <v>1174</v>
      </c>
      <c r="D214" s="51" t="s">
        <v>1175</v>
      </c>
      <c r="E214" s="51" t="s">
        <v>1176</v>
      </c>
      <c r="F214" s="52" t="s">
        <v>1174</v>
      </c>
      <c r="G214" s="52" t="s">
        <v>235</v>
      </c>
      <c r="H214" s="52" t="s">
        <v>1177</v>
      </c>
      <c r="I214" s="72" t="s">
        <v>2398</v>
      </c>
      <c r="J214" s="51" t="str">
        <f t="shared" si="7"/>
        <v>PO BOX 272</v>
      </c>
      <c r="K214" s="51" t="str">
        <f t="shared" si="8"/>
        <v/>
      </c>
    </row>
    <row r="215" spans="1:11" ht="15">
      <c r="A215" s="50">
        <v>549</v>
      </c>
      <c r="B215" s="51" t="s">
        <v>1178</v>
      </c>
      <c r="C215" s="51" t="s">
        <v>1179</v>
      </c>
      <c r="D215" s="51" t="s">
        <v>1180</v>
      </c>
      <c r="E215" s="51" t="s">
        <v>1181</v>
      </c>
      <c r="F215" s="52" t="s">
        <v>1179</v>
      </c>
      <c r="G215" s="52" t="s">
        <v>235</v>
      </c>
      <c r="H215" s="52" t="s">
        <v>1182</v>
      </c>
      <c r="I215" s="72" t="s">
        <v>2399</v>
      </c>
      <c r="J215" s="51" t="str">
        <f t="shared" si="7"/>
        <v>BOX 13</v>
      </c>
      <c r="K215" s="51" t="str">
        <f t="shared" si="8"/>
        <v/>
      </c>
    </row>
    <row r="216" spans="1:11" ht="15">
      <c r="A216" s="50">
        <v>550</v>
      </c>
      <c r="B216" s="51" t="s">
        <v>1183</v>
      </c>
      <c r="C216" s="51" t="s">
        <v>1184</v>
      </c>
      <c r="D216" s="51" t="s">
        <v>1185</v>
      </c>
      <c r="E216" s="51"/>
      <c r="F216" s="52" t="s">
        <v>1184</v>
      </c>
      <c r="G216" s="52" t="s">
        <v>235</v>
      </c>
      <c r="H216" s="52" t="s">
        <v>1186</v>
      </c>
      <c r="I216" s="72" t="s">
        <v>2400</v>
      </c>
      <c r="J216" s="51" t="str">
        <f t="shared" si="7"/>
        <v>1209 EAST WASHINGTON</v>
      </c>
      <c r="K216" s="51" t="str">
        <f t="shared" si="8"/>
        <v/>
      </c>
    </row>
    <row r="217" spans="1:11" ht="15">
      <c r="A217" s="50">
        <v>551</v>
      </c>
      <c r="B217" s="51" t="s">
        <v>1187</v>
      </c>
      <c r="C217" s="51" t="s">
        <v>1188</v>
      </c>
      <c r="D217" s="51" t="s">
        <v>1189</v>
      </c>
      <c r="E217" s="51" t="s">
        <v>1190</v>
      </c>
      <c r="F217" s="52" t="s">
        <v>1191</v>
      </c>
      <c r="G217" s="52" t="s">
        <v>235</v>
      </c>
      <c r="H217" s="52" t="s">
        <v>1192</v>
      </c>
      <c r="I217" s="72" t="s">
        <v>2401</v>
      </c>
      <c r="J217" s="51" t="str">
        <f t="shared" si="7"/>
        <v>PO BOX 11</v>
      </c>
      <c r="K217" s="51" t="str">
        <f t="shared" si="8"/>
        <v/>
      </c>
    </row>
    <row r="218" spans="1:11" ht="15">
      <c r="A218" s="50">
        <v>552</v>
      </c>
      <c r="B218" s="51" t="s">
        <v>1193</v>
      </c>
      <c r="C218" s="51" t="s">
        <v>1194</v>
      </c>
      <c r="D218" s="51" t="s">
        <v>1195</v>
      </c>
      <c r="E218" s="51" t="s">
        <v>1196</v>
      </c>
      <c r="F218" s="52" t="s">
        <v>1194</v>
      </c>
      <c r="G218" s="52" t="s">
        <v>235</v>
      </c>
      <c r="H218" s="52" t="s">
        <v>1197</v>
      </c>
      <c r="I218" s="72" t="s">
        <v>2402</v>
      </c>
      <c r="J218" s="51" t="str">
        <f t="shared" si="7"/>
        <v>PO BOX 612</v>
      </c>
      <c r="K218" s="51" t="str">
        <f t="shared" si="8"/>
        <v/>
      </c>
    </row>
    <row r="219" spans="1:11" ht="15">
      <c r="A219" s="50">
        <v>553</v>
      </c>
      <c r="B219" s="51" t="s">
        <v>1198</v>
      </c>
      <c r="C219" s="51" t="s">
        <v>1199</v>
      </c>
      <c r="D219" s="51" t="s">
        <v>1200</v>
      </c>
      <c r="E219" s="51" t="s">
        <v>1201</v>
      </c>
      <c r="F219" s="52" t="s">
        <v>1199</v>
      </c>
      <c r="G219" s="52" t="s">
        <v>235</v>
      </c>
      <c r="H219" s="52" t="s">
        <v>1202</v>
      </c>
      <c r="I219" s="72" t="s">
        <v>2403</v>
      </c>
      <c r="J219" s="51" t="str">
        <f t="shared" si="7"/>
        <v>PO BOX 956</v>
      </c>
      <c r="K219" s="51" t="str">
        <f t="shared" si="8"/>
        <v/>
      </c>
    </row>
    <row r="220" spans="1:11" ht="15">
      <c r="A220" s="50">
        <v>554</v>
      </c>
      <c r="B220" s="51" t="s">
        <v>1203</v>
      </c>
      <c r="C220" s="51" t="s">
        <v>1204</v>
      </c>
      <c r="D220" s="51" t="s">
        <v>1205</v>
      </c>
      <c r="E220" s="51"/>
      <c r="F220" s="52" t="s">
        <v>1204</v>
      </c>
      <c r="G220" s="52" t="s">
        <v>235</v>
      </c>
      <c r="H220" s="52" t="s">
        <v>1206</v>
      </c>
      <c r="I220" s="72" t="s">
        <v>2404</v>
      </c>
      <c r="J220" s="51" t="str">
        <f t="shared" si="7"/>
        <v>613 6TH STREET</v>
      </c>
      <c r="K220" s="51" t="str">
        <f t="shared" si="8"/>
        <v/>
      </c>
    </row>
    <row r="221" spans="1:11" ht="15">
      <c r="A221" s="50">
        <v>558</v>
      </c>
      <c r="B221" s="51" t="s">
        <v>1207</v>
      </c>
      <c r="C221" s="51" t="s">
        <v>1208</v>
      </c>
      <c r="D221" s="51" t="s">
        <v>1209</v>
      </c>
      <c r="E221" s="51" t="s">
        <v>1210</v>
      </c>
      <c r="F221" s="52" t="s">
        <v>1211</v>
      </c>
      <c r="G221" s="52" t="s">
        <v>235</v>
      </c>
      <c r="H221" s="52" t="s">
        <v>1212</v>
      </c>
      <c r="I221" s="72" t="s">
        <v>2405</v>
      </c>
      <c r="J221" s="51" t="str">
        <f t="shared" si="7"/>
        <v>PO BOX 295</v>
      </c>
      <c r="K221" s="51" t="str">
        <f t="shared" si="8"/>
        <v/>
      </c>
    </row>
    <row r="222" spans="1:11" ht="15">
      <c r="A222" s="50">
        <v>559</v>
      </c>
      <c r="B222" s="51" t="s">
        <v>1213</v>
      </c>
      <c r="C222" s="51" t="s">
        <v>1214</v>
      </c>
      <c r="D222" s="51" t="s">
        <v>1215</v>
      </c>
      <c r="E222" s="51" t="s">
        <v>1216</v>
      </c>
      <c r="F222" s="52" t="s">
        <v>1214</v>
      </c>
      <c r="G222" s="52" t="s">
        <v>235</v>
      </c>
      <c r="H222" s="52" t="s">
        <v>1217</v>
      </c>
      <c r="I222" s="72" t="s">
        <v>2406</v>
      </c>
      <c r="J222" s="51" t="str">
        <f t="shared" si="7"/>
        <v>PO BOX 1495</v>
      </c>
      <c r="K222" s="51" t="str">
        <f t="shared" si="8"/>
        <v/>
      </c>
    </row>
    <row r="223" spans="1:11" ht="15">
      <c r="A223" s="50">
        <v>561</v>
      </c>
      <c r="B223" s="51" t="s">
        <v>1218</v>
      </c>
      <c r="C223" s="51" t="s">
        <v>1219</v>
      </c>
      <c r="D223" s="51" t="s">
        <v>1220</v>
      </c>
      <c r="E223" s="51" t="s">
        <v>1221</v>
      </c>
      <c r="F223" s="52" t="s">
        <v>1219</v>
      </c>
      <c r="G223" s="52" t="s">
        <v>235</v>
      </c>
      <c r="H223" s="52" t="s">
        <v>1222</v>
      </c>
      <c r="I223" s="72" t="s">
        <v>2407</v>
      </c>
      <c r="J223" s="51" t="str">
        <f t="shared" si="7"/>
        <v>PO BOX 484</v>
      </c>
      <c r="K223" s="51" t="str">
        <f t="shared" si="8"/>
        <v/>
      </c>
    </row>
    <row r="224" spans="1:11" ht="15">
      <c r="A224" s="50">
        <v>562</v>
      </c>
      <c r="B224" s="51" t="s">
        <v>1223</v>
      </c>
      <c r="C224" s="51" t="s">
        <v>1224</v>
      </c>
      <c r="D224" s="51" t="s">
        <v>1225</v>
      </c>
      <c r="E224" s="51"/>
      <c r="F224" s="52" t="s">
        <v>1226</v>
      </c>
      <c r="G224" s="52" t="s">
        <v>235</v>
      </c>
      <c r="H224" s="52" t="s">
        <v>1227</v>
      </c>
      <c r="I224" s="72" t="s">
        <v>2408</v>
      </c>
      <c r="J224" s="51" t="str">
        <f t="shared" si="7"/>
        <v>225 SIMPSON AVENUE</v>
      </c>
      <c r="K224" s="51" t="str">
        <f t="shared" si="8"/>
        <v/>
      </c>
    </row>
    <row r="225" spans="1:11" ht="15">
      <c r="A225" s="50">
        <v>563</v>
      </c>
      <c r="B225" s="51" t="s">
        <v>1228</v>
      </c>
      <c r="C225" s="51" t="s">
        <v>1229</v>
      </c>
      <c r="D225" s="51" t="s">
        <v>1230</v>
      </c>
      <c r="E225" s="51" t="s">
        <v>1231</v>
      </c>
      <c r="F225" s="52" t="s">
        <v>1229</v>
      </c>
      <c r="G225" s="52" t="s">
        <v>235</v>
      </c>
      <c r="H225" s="52" t="s">
        <v>1232</v>
      </c>
      <c r="I225" s="72" t="s">
        <v>2409</v>
      </c>
      <c r="J225" s="51" t="str">
        <f t="shared" si="7"/>
        <v>PO BOX 510</v>
      </c>
      <c r="K225" s="51" t="str">
        <f t="shared" si="8"/>
        <v/>
      </c>
    </row>
    <row r="226" spans="1:11" ht="15">
      <c r="A226" s="50">
        <v>564</v>
      </c>
      <c r="B226" s="51" t="s">
        <v>1233</v>
      </c>
      <c r="C226" s="51" t="s">
        <v>1234</v>
      </c>
      <c r="D226" s="51" t="s">
        <v>1235</v>
      </c>
      <c r="E226" s="51" t="s">
        <v>1236</v>
      </c>
      <c r="F226" s="52" t="s">
        <v>1234</v>
      </c>
      <c r="G226" s="52" t="s">
        <v>235</v>
      </c>
      <c r="H226" s="52" t="s">
        <v>1237</v>
      </c>
      <c r="I226" s="72" t="s">
        <v>2410</v>
      </c>
      <c r="J226" s="51" t="str">
        <f t="shared" si="7"/>
        <v>PO BOX 505</v>
      </c>
      <c r="K226" s="51" t="str">
        <f t="shared" si="8"/>
        <v/>
      </c>
    </row>
    <row r="227" spans="1:11" ht="15">
      <c r="A227" s="50">
        <v>565</v>
      </c>
      <c r="B227" s="51" t="s">
        <v>1238</v>
      </c>
      <c r="C227" s="51" t="s">
        <v>1239</v>
      </c>
      <c r="D227" s="51" t="s">
        <v>1240</v>
      </c>
      <c r="E227" s="51" t="s">
        <v>1241</v>
      </c>
      <c r="F227" s="52" t="s">
        <v>1239</v>
      </c>
      <c r="G227" s="52" t="s">
        <v>235</v>
      </c>
      <c r="H227" s="52" t="s">
        <v>1242</v>
      </c>
      <c r="I227" s="72" t="s">
        <v>2411</v>
      </c>
      <c r="J227" s="51" t="str">
        <f t="shared" si="7"/>
        <v>P.O. BOX 554</v>
      </c>
      <c r="K227" s="51" t="str">
        <f t="shared" si="8"/>
        <v/>
      </c>
    </row>
    <row r="228" spans="1:11" ht="15">
      <c r="A228" s="50">
        <v>566</v>
      </c>
      <c r="B228" s="51" t="s">
        <v>1243</v>
      </c>
      <c r="C228" s="51" t="s">
        <v>1244</v>
      </c>
      <c r="D228" s="51" t="s">
        <v>1245</v>
      </c>
      <c r="E228" s="51" t="s">
        <v>1246</v>
      </c>
      <c r="F228" s="52" t="s">
        <v>1244</v>
      </c>
      <c r="G228" s="52" t="s">
        <v>235</v>
      </c>
      <c r="H228" s="52" t="s">
        <v>1247</v>
      </c>
      <c r="I228" s="72" t="s">
        <v>2412</v>
      </c>
      <c r="J228" s="51" t="str">
        <f t="shared" si="7"/>
        <v>PO BOX 666</v>
      </c>
      <c r="K228" s="51" t="str">
        <f t="shared" si="8"/>
        <v/>
      </c>
    </row>
    <row r="229" spans="1:11" ht="15">
      <c r="A229" s="50">
        <v>567</v>
      </c>
      <c r="B229" s="51" t="s">
        <v>1248</v>
      </c>
      <c r="C229" s="51" t="s">
        <v>1249</v>
      </c>
      <c r="D229" s="51" t="s">
        <v>1250</v>
      </c>
      <c r="E229" s="51" t="s">
        <v>1251</v>
      </c>
      <c r="F229" s="52" t="s">
        <v>1252</v>
      </c>
      <c r="G229" s="52" t="s">
        <v>235</v>
      </c>
      <c r="H229" s="52" t="s">
        <v>1253</v>
      </c>
      <c r="I229" s="72" t="s">
        <v>2413</v>
      </c>
      <c r="J229" s="51" t="str">
        <f t="shared" si="7"/>
        <v>PO BOX 128</v>
      </c>
      <c r="K229" s="51" t="str">
        <f t="shared" si="8"/>
        <v/>
      </c>
    </row>
    <row r="230" spans="1:11" ht="15">
      <c r="A230" s="50">
        <v>569</v>
      </c>
      <c r="B230" s="51" t="s">
        <v>1254</v>
      </c>
      <c r="C230" s="51" t="s">
        <v>1255</v>
      </c>
      <c r="D230" s="51" t="s">
        <v>3192</v>
      </c>
      <c r="E230" s="51"/>
      <c r="F230" s="52" t="s">
        <v>1255</v>
      </c>
      <c r="G230" s="52" t="s">
        <v>235</v>
      </c>
      <c r="H230" s="52">
        <v>98230</v>
      </c>
      <c r="I230" s="72" t="s">
        <v>2414</v>
      </c>
      <c r="J230" s="51" t="str">
        <f t="shared" si="7"/>
        <v>638 PEACE PORTAL DR#102B</v>
      </c>
      <c r="K230" s="51" t="str">
        <f t="shared" si="8"/>
        <v/>
      </c>
    </row>
    <row r="231" spans="1:11" ht="15">
      <c r="A231" s="50">
        <v>570</v>
      </c>
      <c r="B231" s="51" t="s">
        <v>1256</v>
      </c>
      <c r="C231" s="51" t="s">
        <v>1257</v>
      </c>
      <c r="D231" s="51" t="s">
        <v>1258</v>
      </c>
      <c r="E231" s="51"/>
      <c r="F231" s="52" t="s">
        <v>1257</v>
      </c>
      <c r="G231" s="52" t="s">
        <v>235</v>
      </c>
      <c r="H231" s="52" t="s">
        <v>1259</v>
      </c>
      <c r="I231" s="72" t="s">
        <v>2415</v>
      </c>
      <c r="J231" s="51" t="str">
        <f t="shared" si="7"/>
        <v>610 FRONT ST</v>
      </c>
      <c r="K231" s="51" t="str">
        <f t="shared" si="8"/>
        <v/>
      </c>
    </row>
    <row r="232" spans="1:11" ht="15">
      <c r="A232" s="50">
        <v>571</v>
      </c>
      <c r="B232" s="51" t="s">
        <v>1260</v>
      </c>
      <c r="C232" s="51" t="s">
        <v>1261</v>
      </c>
      <c r="D232" s="51" t="s">
        <v>1262</v>
      </c>
      <c r="E232" s="51"/>
      <c r="F232" s="52" t="s">
        <v>1261</v>
      </c>
      <c r="G232" s="52" t="s">
        <v>235</v>
      </c>
      <c r="H232" s="52" t="s">
        <v>1263</v>
      </c>
      <c r="I232" s="72" t="s">
        <v>2416</v>
      </c>
      <c r="J232" s="51" t="str">
        <f t="shared" si="7"/>
        <v>5013 N PEARL ST</v>
      </c>
      <c r="K232" s="51" t="str">
        <f t="shared" si="8"/>
        <v/>
      </c>
    </row>
    <row r="233" spans="1:11" ht="15">
      <c r="A233" s="50">
        <v>572</v>
      </c>
      <c r="B233" s="51" t="s">
        <v>1264</v>
      </c>
      <c r="C233" s="51" t="s">
        <v>1265</v>
      </c>
      <c r="D233" s="51" t="s">
        <v>1266</v>
      </c>
      <c r="E233" s="51" t="s">
        <v>1267</v>
      </c>
      <c r="F233" s="52" t="s">
        <v>1265</v>
      </c>
      <c r="G233" s="52" t="s">
        <v>235</v>
      </c>
      <c r="H233" s="52" t="s">
        <v>1268</v>
      </c>
      <c r="I233" s="72" t="s">
        <v>2417</v>
      </c>
      <c r="J233" s="51" t="str">
        <f t="shared" si="7"/>
        <v>PO BOX 6</v>
      </c>
      <c r="K233" s="51" t="str">
        <f t="shared" si="8"/>
        <v/>
      </c>
    </row>
    <row r="234" spans="1:11" ht="15">
      <c r="A234" s="50">
        <v>573</v>
      </c>
      <c r="B234" s="51" t="s">
        <v>1269</v>
      </c>
      <c r="C234" s="51" t="s">
        <v>1270</v>
      </c>
      <c r="D234" s="51" t="s">
        <v>1271</v>
      </c>
      <c r="E234" s="51"/>
      <c r="F234" s="52" t="s">
        <v>1272</v>
      </c>
      <c r="G234" s="52" t="s">
        <v>235</v>
      </c>
      <c r="H234" s="52" t="s">
        <v>1273</v>
      </c>
      <c r="I234" s="72" t="s">
        <v>2418</v>
      </c>
      <c r="J234" s="51" t="str">
        <f t="shared" si="7"/>
        <v>1326 N LIBERTY LAKE RD</v>
      </c>
      <c r="K234" s="51" t="str">
        <f t="shared" si="8"/>
        <v/>
      </c>
    </row>
    <row r="235" spans="1:11" ht="15">
      <c r="A235" s="50">
        <v>574</v>
      </c>
      <c r="B235" s="51" t="s">
        <v>1274</v>
      </c>
      <c r="C235" s="51" t="s">
        <v>1275</v>
      </c>
      <c r="D235" s="51" t="s">
        <v>1276</v>
      </c>
      <c r="E235" s="51" t="s">
        <v>1277</v>
      </c>
      <c r="F235" s="52" t="s">
        <v>1275</v>
      </c>
      <c r="G235" s="52" t="s">
        <v>235</v>
      </c>
      <c r="H235" s="52" t="s">
        <v>1278</v>
      </c>
      <c r="I235" s="72" t="s">
        <v>2419</v>
      </c>
      <c r="J235" s="51" t="str">
        <f t="shared" si="7"/>
        <v>PO BOX 381</v>
      </c>
      <c r="K235" s="51" t="str">
        <f t="shared" si="8"/>
        <v/>
      </c>
    </row>
    <row r="236" spans="1:11" ht="15">
      <c r="A236" s="50">
        <v>576</v>
      </c>
      <c r="B236" s="51" t="s">
        <v>1279</v>
      </c>
      <c r="C236" s="51" t="s">
        <v>1280</v>
      </c>
      <c r="D236" s="51" t="s">
        <v>1281</v>
      </c>
      <c r="E236" s="51" t="s">
        <v>1282</v>
      </c>
      <c r="F236" s="52" t="s">
        <v>1280</v>
      </c>
      <c r="G236" s="52" t="s">
        <v>235</v>
      </c>
      <c r="H236" s="52" t="s">
        <v>1283</v>
      </c>
      <c r="I236" s="72" t="s">
        <v>2420</v>
      </c>
      <c r="J236" s="51" t="str">
        <f t="shared" si="7"/>
        <v>P O BOX 118</v>
      </c>
      <c r="K236" s="51" t="str">
        <f t="shared" si="8"/>
        <v/>
      </c>
    </row>
    <row r="237" spans="1:11" ht="15">
      <c r="A237" s="50">
        <v>578</v>
      </c>
      <c r="B237" s="51" t="s">
        <v>1284</v>
      </c>
      <c r="C237" s="51" t="s">
        <v>1285</v>
      </c>
      <c r="D237" s="51" t="s">
        <v>1286</v>
      </c>
      <c r="E237" s="51" t="s">
        <v>1287</v>
      </c>
      <c r="F237" s="52" t="s">
        <v>1285</v>
      </c>
      <c r="G237" s="52" t="s">
        <v>235</v>
      </c>
      <c r="H237" s="52" t="s">
        <v>1288</v>
      </c>
      <c r="I237" s="72" t="s">
        <v>2421</v>
      </c>
      <c r="J237" s="51" t="str">
        <f t="shared" si="7"/>
        <v>PO BOX 456</v>
      </c>
      <c r="K237" s="51" t="str">
        <f t="shared" si="8"/>
        <v/>
      </c>
    </row>
    <row r="238" spans="1:11" ht="15">
      <c r="A238" s="50">
        <v>579</v>
      </c>
      <c r="B238" s="51" t="s">
        <v>1289</v>
      </c>
      <c r="C238" s="51" t="s">
        <v>1290</v>
      </c>
      <c r="D238" s="51" t="s">
        <v>1291</v>
      </c>
      <c r="E238" s="51" t="s">
        <v>1292</v>
      </c>
      <c r="F238" s="52" t="s">
        <v>1290</v>
      </c>
      <c r="G238" s="52" t="s">
        <v>235</v>
      </c>
      <c r="H238" s="52" t="s">
        <v>1293</v>
      </c>
      <c r="I238" s="72" t="s">
        <v>2422</v>
      </c>
      <c r="J238" s="51" t="str">
        <f t="shared" si="7"/>
        <v>PO BOX 106</v>
      </c>
      <c r="K238" s="51" t="str">
        <f t="shared" si="8"/>
        <v/>
      </c>
    </row>
    <row r="239" spans="1:11" ht="15">
      <c r="A239" s="50">
        <v>580</v>
      </c>
      <c r="B239" s="51" t="s">
        <v>1294</v>
      </c>
      <c r="C239" s="51" t="s">
        <v>1295</v>
      </c>
      <c r="D239" s="51" t="s">
        <v>1296</v>
      </c>
      <c r="E239" s="51" t="s">
        <v>1297</v>
      </c>
      <c r="F239" s="52" t="s">
        <v>1295</v>
      </c>
      <c r="G239" s="52" t="s">
        <v>235</v>
      </c>
      <c r="H239" s="52" t="s">
        <v>1298</v>
      </c>
      <c r="I239" s="72" t="s">
        <v>2423</v>
      </c>
      <c r="J239" s="51" t="str">
        <f t="shared" si="7"/>
        <v>PO BOX 646</v>
      </c>
      <c r="K239" s="51" t="str">
        <f t="shared" si="8"/>
        <v/>
      </c>
    </row>
    <row r="240" spans="1:11" ht="15">
      <c r="A240" s="50">
        <v>581</v>
      </c>
      <c r="B240" s="51" t="s">
        <v>1299</v>
      </c>
      <c r="C240" s="51" t="s">
        <v>1300</v>
      </c>
      <c r="D240" s="51" t="s">
        <v>1301</v>
      </c>
      <c r="E240" s="51"/>
      <c r="F240" s="52" t="s">
        <v>1302</v>
      </c>
      <c r="G240" s="52" t="s">
        <v>235</v>
      </c>
      <c r="H240" s="52" t="s">
        <v>1303</v>
      </c>
      <c r="I240" s="72" t="s">
        <v>2424</v>
      </c>
      <c r="J240" s="51" t="str">
        <f t="shared" si="7"/>
        <v>19947 OLD HWY 99</v>
      </c>
      <c r="K240" s="51" t="str">
        <f t="shared" si="8"/>
        <v/>
      </c>
    </row>
    <row r="241" spans="1:11" ht="15">
      <c r="A241" s="50">
        <v>582</v>
      </c>
      <c r="B241" s="51" t="s">
        <v>1304</v>
      </c>
      <c r="C241" s="51" t="s">
        <v>1305</v>
      </c>
      <c r="D241" s="51" t="s">
        <v>1306</v>
      </c>
      <c r="E241" s="51"/>
      <c r="F241" s="52" t="s">
        <v>1305</v>
      </c>
      <c r="G241" s="52" t="s">
        <v>235</v>
      </c>
      <c r="H241" s="52" t="s">
        <v>1307</v>
      </c>
      <c r="I241" s="72" t="s">
        <v>2425</v>
      </c>
      <c r="J241" s="51" t="str">
        <f t="shared" si="7"/>
        <v>1230 LEWIS RIVER RD</v>
      </c>
      <c r="K241" s="51" t="str">
        <f t="shared" si="8"/>
        <v/>
      </c>
    </row>
    <row r="242" spans="1:11" ht="15">
      <c r="A242" s="50">
        <v>583</v>
      </c>
      <c r="B242" s="51" t="s">
        <v>1308</v>
      </c>
      <c r="C242" s="51" t="s">
        <v>1309</v>
      </c>
      <c r="D242" s="51" t="s">
        <v>1310</v>
      </c>
      <c r="E242" s="51"/>
      <c r="F242" s="52" t="s">
        <v>345</v>
      </c>
      <c r="G242" s="52" t="s">
        <v>235</v>
      </c>
      <c r="H242" s="52" t="s">
        <v>1311</v>
      </c>
      <c r="I242" s="72" t="s">
        <v>2426</v>
      </c>
      <c r="J242" s="51" t="str">
        <f t="shared" si="7"/>
        <v>S 5611 PERRY ST</v>
      </c>
      <c r="K242" s="51" t="str">
        <f t="shared" si="8"/>
        <v/>
      </c>
    </row>
    <row r="243" spans="1:11" ht="15">
      <c r="A243" s="50">
        <v>584</v>
      </c>
      <c r="B243" s="51" t="s">
        <v>1312</v>
      </c>
      <c r="C243" s="51" t="s">
        <v>1313</v>
      </c>
      <c r="D243" s="51" t="s">
        <v>1314</v>
      </c>
      <c r="E243" s="51" t="s">
        <v>1116</v>
      </c>
      <c r="F243" s="52" t="s">
        <v>1313</v>
      </c>
      <c r="G243" s="52" t="s">
        <v>235</v>
      </c>
      <c r="H243" s="52" t="s">
        <v>1315</v>
      </c>
      <c r="I243" s="72" t="s">
        <v>2427</v>
      </c>
      <c r="J243" s="51" t="str">
        <f t="shared" si="7"/>
        <v>PO BOX 458</v>
      </c>
      <c r="K243" s="51" t="str">
        <f t="shared" si="8"/>
        <v/>
      </c>
    </row>
    <row r="244" spans="1:11" ht="15">
      <c r="A244" s="50">
        <v>585</v>
      </c>
      <c r="B244" s="51" t="s">
        <v>1316</v>
      </c>
      <c r="C244" s="51" t="s">
        <v>1317</v>
      </c>
      <c r="D244" s="51" t="s">
        <v>1318</v>
      </c>
      <c r="E244" s="51" t="s">
        <v>1319</v>
      </c>
      <c r="F244" s="52" t="s">
        <v>1317</v>
      </c>
      <c r="G244" s="52" t="s">
        <v>235</v>
      </c>
      <c r="H244" s="52" t="s">
        <v>1320</v>
      </c>
      <c r="I244" s="72" t="s">
        <v>2428</v>
      </c>
      <c r="J244" s="51" t="str">
        <f t="shared" si="7"/>
        <v>PO BOX 134 (MAIL)</v>
      </c>
      <c r="K244" s="51" t="str">
        <f t="shared" si="8"/>
        <v/>
      </c>
    </row>
    <row r="245" spans="1:11" ht="15">
      <c r="A245" s="50">
        <v>586</v>
      </c>
      <c r="B245" s="51" t="s">
        <v>1321</v>
      </c>
      <c r="C245" s="51" t="s">
        <v>1322</v>
      </c>
      <c r="D245" s="51" t="s">
        <v>1323</v>
      </c>
      <c r="E245" s="51" t="s">
        <v>1324</v>
      </c>
      <c r="F245" s="52" t="s">
        <v>1322</v>
      </c>
      <c r="G245" s="52" t="s">
        <v>235</v>
      </c>
      <c r="H245" s="52" t="s">
        <v>1325</v>
      </c>
      <c r="I245" s="72" t="s">
        <v>2429</v>
      </c>
      <c r="J245" s="51" t="str">
        <f t="shared" si="7"/>
        <v>PO BOX 189</v>
      </c>
      <c r="K245" s="51" t="str">
        <f t="shared" si="8"/>
        <v/>
      </c>
    </row>
    <row r="246" spans="1:11" ht="15">
      <c r="A246" s="50">
        <v>587</v>
      </c>
      <c r="B246" s="51" t="s">
        <v>1326</v>
      </c>
      <c r="C246" s="51" t="s">
        <v>1327</v>
      </c>
      <c r="D246" s="51" t="s">
        <v>1328</v>
      </c>
      <c r="E246" s="51" t="s">
        <v>1171</v>
      </c>
      <c r="F246" s="52" t="s">
        <v>1327</v>
      </c>
      <c r="G246" s="52" t="s">
        <v>235</v>
      </c>
      <c r="H246" s="52" t="s">
        <v>1329</v>
      </c>
      <c r="I246" s="72" t="s">
        <v>2430</v>
      </c>
      <c r="J246" s="51" t="str">
        <f t="shared" si="7"/>
        <v>PO BOX 318</v>
      </c>
      <c r="K246" s="51" t="str">
        <f t="shared" si="8"/>
        <v/>
      </c>
    </row>
    <row r="247" spans="1:11" ht="15">
      <c r="A247" s="50">
        <v>588</v>
      </c>
      <c r="B247" s="51" t="s">
        <v>1330</v>
      </c>
      <c r="C247" s="51" t="s">
        <v>1331</v>
      </c>
      <c r="D247" s="51" t="s">
        <v>1332</v>
      </c>
      <c r="E247" s="51" t="s">
        <v>1333</v>
      </c>
      <c r="F247" s="52" t="s">
        <v>1331</v>
      </c>
      <c r="G247" s="52" t="s">
        <v>235</v>
      </c>
      <c r="H247" s="52" t="s">
        <v>1334</v>
      </c>
      <c r="I247" s="72" t="s">
        <v>2431</v>
      </c>
      <c r="J247" s="51" t="str">
        <f t="shared" si="7"/>
        <v>PO BOX E</v>
      </c>
      <c r="K247" s="51" t="str">
        <f t="shared" si="8"/>
        <v/>
      </c>
    </row>
    <row r="248" spans="1:11" ht="15">
      <c r="A248" s="50">
        <v>589</v>
      </c>
      <c r="B248" s="51" t="s">
        <v>1335</v>
      </c>
      <c r="C248" s="51" t="s">
        <v>1336</v>
      </c>
      <c r="D248" s="51" t="s">
        <v>1337</v>
      </c>
      <c r="E248" s="51" t="s">
        <v>1338</v>
      </c>
      <c r="F248" s="52" t="s">
        <v>1336</v>
      </c>
      <c r="G248" s="52" t="s">
        <v>235</v>
      </c>
      <c r="H248" s="52" t="s">
        <v>1339</v>
      </c>
      <c r="I248" s="72" t="s">
        <v>2432</v>
      </c>
      <c r="J248" s="51" t="str">
        <f t="shared" si="7"/>
        <v>PO BOX 129</v>
      </c>
      <c r="K248" s="51" t="str">
        <f t="shared" si="8"/>
        <v/>
      </c>
    </row>
    <row r="249" spans="1:11" ht="15">
      <c r="A249" s="50">
        <v>591</v>
      </c>
      <c r="B249" s="51" t="s">
        <v>1340</v>
      </c>
      <c r="C249" s="51" t="s">
        <v>1341</v>
      </c>
      <c r="D249" s="51" t="s">
        <v>1342</v>
      </c>
      <c r="E249" s="51"/>
      <c r="F249" s="52" t="s">
        <v>1341</v>
      </c>
      <c r="G249" s="52" t="s">
        <v>235</v>
      </c>
      <c r="H249" s="52" t="s">
        <v>1343</v>
      </c>
      <c r="I249" s="72" t="s">
        <v>2433</v>
      </c>
      <c r="J249" s="51" t="str">
        <f t="shared" si="7"/>
        <v>2720 1ST AVE</v>
      </c>
      <c r="K249" s="51" t="str">
        <f t="shared" si="8"/>
        <v/>
      </c>
    </row>
    <row r="250" spans="1:11" ht="15">
      <c r="A250" s="50">
        <v>592</v>
      </c>
      <c r="B250" s="51" t="s">
        <v>1344</v>
      </c>
      <c r="C250" s="51" t="s">
        <v>1345</v>
      </c>
      <c r="D250" s="51" t="s">
        <v>1346</v>
      </c>
      <c r="E250" s="51" t="s">
        <v>1347</v>
      </c>
      <c r="F250" s="52" t="s">
        <v>1348</v>
      </c>
      <c r="G250" s="52" t="s">
        <v>235</v>
      </c>
      <c r="H250" s="52" t="s">
        <v>1349</v>
      </c>
      <c r="I250" s="72" t="s">
        <v>2434</v>
      </c>
      <c r="J250" s="51" t="str">
        <f t="shared" si="7"/>
        <v>PO BOX 207</v>
      </c>
      <c r="K250" s="51" t="str">
        <f t="shared" si="8"/>
        <v/>
      </c>
    </row>
    <row r="251" spans="1:11" ht="15">
      <c r="A251" s="50">
        <v>594</v>
      </c>
      <c r="B251" s="51" t="s">
        <v>1350</v>
      </c>
      <c r="C251" s="51" t="s">
        <v>1351</v>
      </c>
      <c r="D251" s="51" t="s">
        <v>1352</v>
      </c>
      <c r="E251" s="51" t="s">
        <v>1353</v>
      </c>
      <c r="F251" s="52" t="s">
        <v>1351</v>
      </c>
      <c r="G251" s="52" t="s">
        <v>235</v>
      </c>
      <c r="H251" s="52" t="s">
        <v>1354</v>
      </c>
      <c r="I251" s="72" t="s">
        <v>2435</v>
      </c>
      <c r="J251" s="51" t="str">
        <f t="shared" si="7"/>
        <v>PO BOX 747</v>
      </c>
      <c r="K251" s="51" t="str">
        <f t="shared" si="8"/>
        <v/>
      </c>
    </row>
    <row r="252" spans="1:11" ht="15">
      <c r="A252" s="50">
        <v>595</v>
      </c>
      <c r="B252" s="51" t="s">
        <v>1355</v>
      </c>
      <c r="C252" s="51" t="s">
        <v>1356</v>
      </c>
      <c r="D252" s="51" t="s">
        <v>1357</v>
      </c>
      <c r="E252" s="51"/>
      <c r="F252" s="52" t="s">
        <v>1356</v>
      </c>
      <c r="G252" s="52" t="s">
        <v>235</v>
      </c>
      <c r="H252" s="52" t="s">
        <v>1358</v>
      </c>
      <c r="I252" s="72" t="s">
        <v>2436</v>
      </c>
      <c r="J252" s="51" t="str">
        <f t="shared" si="7"/>
        <v>18707 PACIFIC AVE</v>
      </c>
      <c r="K252" s="51" t="str">
        <f t="shared" si="8"/>
        <v/>
      </c>
    </row>
    <row r="253" spans="1:11" ht="15">
      <c r="A253" s="50">
        <v>597</v>
      </c>
      <c r="B253" s="51" t="s">
        <v>1359</v>
      </c>
      <c r="C253" s="51" t="s">
        <v>1360</v>
      </c>
      <c r="D253" s="51" t="s">
        <v>1361</v>
      </c>
      <c r="E253" s="51" t="s">
        <v>1362</v>
      </c>
      <c r="F253" s="52" t="s">
        <v>1360</v>
      </c>
      <c r="G253" s="52" t="s">
        <v>235</v>
      </c>
      <c r="H253" s="52" t="s">
        <v>1363</v>
      </c>
      <c r="I253" s="72" t="s">
        <v>2437</v>
      </c>
      <c r="J253" s="51" t="str">
        <f t="shared" si="7"/>
        <v>PO BOX 132</v>
      </c>
      <c r="K253" s="51" t="str">
        <f t="shared" si="8"/>
        <v/>
      </c>
    </row>
    <row r="254" spans="1:11" ht="15">
      <c r="A254" s="50">
        <v>598</v>
      </c>
      <c r="B254" s="51" t="s">
        <v>1364</v>
      </c>
      <c r="C254" s="51" t="s">
        <v>1365</v>
      </c>
      <c r="D254" s="51" t="s">
        <v>1366</v>
      </c>
      <c r="E254" s="51"/>
      <c r="F254" s="52" t="s">
        <v>1365</v>
      </c>
      <c r="G254" s="52" t="s">
        <v>235</v>
      </c>
      <c r="H254" s="52" t="s">
        <v>1367</v>
      </c>
      <c r="I254" s="72" t="s">
        <v>2438</v>
      </c>
      <c r="J254" s="51" t="str">
        <f t="shared" si="7"/>
        <v>1110 YELM AVE E STE 12</v>
      </c>
      <c r="K254" s="51" t="str">
        <f t="shared" si="8"/>
        <v/>
      </c>
    </row>
    <row r="255" spans="1:11" ht="15">
      <c r="A255" s="50">
        <v>599</v>
      </c>
      <c r="B255" s="51" t="s">
        <v>1368</v>
      </c>
      <c r="C255" s="51" t="s">
        <v>1369</v>
      </c>
      <c r="D255" s="51" t="s">
        <v>1370</v>
      </c>
      <c r="E255" s="51" t="s">
        <v>1371</v>
      </c>
      <c r="F255" s="52" t="s">
        <v>1372</v>
      </c>
      <c r="G255" s="52" t="s">
        <v>235</v>
      </c>
      <c r="H255" s="52" t="s">
        <v>1373</v>
      </c>
      <c r="I255" s="72" t="s">
        <v>2439</v>
      </c>
      <c r="J255" s="51" t="str">
        <f t="shared" si="7"/>
        <v>PO BOX 820</v>
      </c>
      <c r="K255" s="51" t="str">
        <f t="shared" si="8"/>
        <v/>
      </c>
    </row>
    <row r="256" spans="1:11" ht="15">
      <c r="A256" s="50">
        <v>600</v>
      </c>
      <c r="B256" s="51" t="s">
        <v>1374</v>
      </c>
      <c r="C256" s="51" t="s">
        <v>1375</v>
      </c>
      <c r="D256" s="51" t="s">
        <v>1376</v>
      </c>
      <c r="E256" s="51" t="s">
        <v>1377</v>
      </c>
      <c r="F256" s="52" t="s">
        <v>1375</v>
      </c>
      <c r="G256" s="52" t="s">
        <v>235</v>
      </c>
      <c r="H256" s="52" t="s">
        <v>1378</v>
      </c>
      <c r="I256" s="72" t="s">
        <v>2440</v>
      </c>
      <c r="J256" s="51" t="str">
        <f t="shared" si="7"/>
        <v>PO BOX 267</v>
      </c>
      <c r="K256" s="51" t="str">
        <f t="shared" si="8"/>
        <v/>
      </c>
    </row>
    <row r="257" spans="1:11" ht="15">
      <c r="A257" s="50">
        <v>601</v>
      </c>
      <c r="B257" s="51" t="s">
        <v>1379</v>
      </c>
      <c r="C257" s="51" t="s">
        <v>1380</v>
      </c>
      <c r="D257" s="51" t="s">
        <v>1381</v>
      </c>
      <c r="E257" s="51" t="s">
        <v>1382</v>
      </c>
      <c r="F257" s="52" t="s">
        <v>1383</v>
      </c>
      <c r="G257" s="52" t="s">
        <v>235</v>
      </c>
      <c r="H257" s="52">
        <v>99022</v>
      </c>
      <c r="I257" s="72" t="s">
        <v>2441</v>
      </c>
      <c r="J257" s="51" t="str">
        <f t="shared" si="7"/>
        <v>11214 S PINECRFT RD-MAIL</v>
      </c>
      <c r="K257" s="51" t="str">
        <f t="shared" si="8"/>
        <v/>
      </c>
    </row>
    <row r="258" spans="1:11" ht="15">
      <c r="A258" s="50">
        <v>602</v>
      </c>
      <c r="B258" s="51" t="s">
        <v>1384</v>
      </c>
      <c r="C258" s="51" t="s">
        <v>303</v>
      </c>
      <c r="D258" s="51" t="s">
        <v>1385</v>
      </c>
      <c r="E258" s="51"/>
      <c r="F258" s="52" t="s">
        <v>303</v>
      </c>
      <c r="G258" s="52" t="s">
        <v>235</v>
      </c>
      <c r="H258" s="52" t="s">
        <v>1386</v>
      </c>
      <c r="I258" s="72" t="s">
        <v>2442</v>
      </c>
      <c r="J258" s="51" t="str">
        <f t="shared" si="7"/>
        <v>4820 NE 4TH ST STE A104</v>
      </c>
      <c r="K258" s="51" t="str">
        <f t="shared" si="8"/>
        <v/>
      </c>
    </row>
    <row r="259" spans="1:11" ht="15">
      <c r="A259" s="50">
        <v>603</v>
      </c>
      <c r="B259" s="51" t="s">
        <v>1387</v>
      </c>
      <c r="C259" s="51" t="s">
        <v>1388</v>
      </c>
      <c r="D259" s="51" t="s">
        <v>1389</v>
      </c>
      <c r="E259" s="51" t="s">
        <v>1390</v>
      </c>
      <c r="F259" s="52" t="s">
        <v>1388</v>
      </c>
      <c r="G259" s="52" t="s">
        <v>235</v>
      </c>
      <c r="H259" s="52" t="s">
        <v>1391</v>
      </c>
      <c r="I259" s="72" t="s">
        <v>2443</v>
      </c>
      <c r="J259" s="51" t="str">
        <f t="shared" si="7"/>
        <v>PO BOX 1237</v>
      </c>
      <c r="K259" s="51" t="str">
        <f t="shared" si="8"/>
        <v/>
      </c>
    </row>
    <row r="260" spans="1:11" ht="15">
      <c r="A260" s="50">
        <v>604</v>
      </c>
      <c r="B260" s="51" t="s">
        <v>1392</v>
      </c>
      <c r="C260" s="51" t="s">
        <v>1393</v>
      </c>
      <c r="D260" s="51" t="s">
        <v>1394</v>
      </c>
      <c r="E260" s="51" t="s">
        <v>1395</v>
      </c>
      <c r="F260" s="52" t="s">
        <v>1396</v>
      </c>
      <c r="G260" s="52" t="s">
        <v>235</v>
      </c>
      <c r="H260" s="52" t="s">
        <v>1397</v>
      </c>
      <c r="I260" s="72" t="s">
        <v>2444</v>
      </c>
      <c r="J260" s="51" t="str">
        <f t="shared" si="7"/>
        <v>PO BOX 29</v>
      </c>
      <c r="K260" s="51" t="str">
        <f t="shared" si="8"/>
        <v/>
      </c>
    </row>
    <row r="261" spans="1:11" ht="15">
      <c r="A261" s="50">
        <v>605</v>
      </c>
      <c r="B261" s="51" t="s">
        <v>1398</v>
      </c>
      <c r="C261" s="51" t="s">
        <v>1399</v>
      </c>
      <c r="D261" s="51" t="s">
        <v>1400</v>
      </c>
      <c r="E261" s="51"/>
      <c r="F261" s="52" t="s">
        <v>1399</v>
      </c>
      <c r="G261" s="52" t="s">
        <v>235</v>
      </c>
      <c r="H261" s="52" t="s">
        <v>1401</v>
      </c>
      <c r="I261" s="72" t="s">
        <v>2445</v>
      </c>
      <c r="J261" s="51" t="str">
        <f t="shared" si="7"/>
        <v>122 LAKE ST SE</v>
      </c>
      <c r="K261" s="51" t="str">
        <f t="shared" si="8"/>
        <v/>
      </c>
    </row>
    <row r="262" spans="1:11" ht="15">
      <c r="A262" s="50">
        <v>606</v>
      </c>
      <c r="B262" s="51" t="s">
        <v>1402</v>
      </c>
      <c r="C262" s="51" t="s">
        <v>1403</v>
      </c>
      <c r="D262" s="51" t="s">
        <v>1404</v>
      </c>
      <c r="E262" s="51" t="s">
        <v>1405</v>
      </c>
      <c r="F262" s="52" t="s">
        <v>1403</v>
      </c>
      <c r="G262" s="52" t="s">
        <v>235</v>
      </c>
      <c r="H262" s="52" t="s">
        <v>1406</v>
      </c>
      <c r="I262" s="72" t="s">
        <v>2446</v>
      </c>
      <c r="J262" s="51" t="str">
        <f t="shared" ref="J262:J325" si="9">IF(ISERR(FIND("BOX",E262)),IF(ISERR(FIND("MAIL",E262)),D262,E262),E262)</f>
        <v>PO BOX 766</v>
      </c>
      <c r="K262" s="51" t="str">
        <f t="shared" ref="K262:K325" si="10">IF(J262=E262,"",IF(E262="","",E262))</f>
        <v/>
      </c>
    </row>
    <row r="263" spans="1:11" ht="15">
      <c r="A263" s="50">
        <v>607</v>
      </c>
      <c r="B263" s="51" t="s">
        <v>1407</v>
      </c>
      <c r="C263" s="51" t="s">
        <v>1408</v>
      </c>
      <c r="D263" s="51" t="s">
        <v>1409</v>
      </c>
      <c r="E263" s="51" t="s">
        <v>1410</v>
      </c>
      <c r="F263" s="52" t="s">
        <v>1408</v>
      </c>
      <c r="G263" s="52" t="s">
        <v>235</v>
      </c>
      <c r="H263" s="52" t="s">
        <v>1411</v>
      </c>
      <c r="I263" s="72" t="s">
        <v>2447</v>
      </c>
      <c r="J263" s="51" t="str">
        <f t="shared" si="9"/>
        <v>PO BOX 4008</v>
      </c>
      <c r="K263" s="51" t="str">
        <f t="shared" si="10"/>
        <v/>
      </c>
    </row>
    <row r="264" spans="1:11" ht="15">
      <c r="A264" s="50">
        <v>608</v>
      </c>
      <c r="B264" s="51" t="s">
        <v>1412</v>
      </c>
      <c r="C264" s="51" t="s">
        <v>150</v>
      </c>
      <c r="D264" s="51" t="s">
        <v>1413</v>
      </c>
      <c r="E264" s="51" t="s">
        <v>1414</v>
      </c>
      <c r="F264" s="52" t="s">
        <v>150</v>
      </c>
      <c r="G264" s="52" t="s">
        <v>235</v>
      </c>
      <c r="H264" s="52" t="s">
        <v>1415</v>
      </c>
      <c r="I264" s="72" t="s">
        <v>2448</v>
      </c>
      <c r="J264" s="51" t="str">
        <f t="shared" si="9"/>
        <v>4904 BORGEN BLVD NW</v>
      </c>
      <c r="K264" s="51" t="str">
        <f t="shared" si="10"/>
        <v>SUITE A</v>
      </c>
    </row>
    <row r="265" spans="1:11" ht="15">
      <c r="A265" s="50">
        <v>610</v>
      </c>
      <c r="B265" s="51" t="s">
        <v>1416</v>
      </c>
      <c r="C265" s="51" t="s">
        <v>1417</v>
      </c>
      <c r="D265" s="51" t="s">
        <v>1418</v>
      </c>
      <c r="E265" s="51" t="s">
        <v>1419</v>
      </c>
      <c r="F265" s="52" t="s">
        <v>1417</v>
      </c>
      <c r="G265" s="52" t="s">
        <v>235</v>
      </c>
      <c r="H265" s="52" t="s">
        <v>1420</v>
      </c>
      <c r="I265" s="72" t="s">
        <v>2449</v>
      </c>
      <c r="J265" s="51" t="str">
        <f t="shared" si="9"/>
        <v>PO BOX 1236</v>
      </c>
      <c r="K265" s="51" t="str">
        <f t="shared" si="10"/>
        <v/>
      </c>
    </row>
    <row r="266" spans="1:11" ht="15">
      <c r="A266" s="50">
        <v>611</v>
      </c>
      <c r="B266" s="51" t="s">
        <v>1421</v>
      </c>
      <c r="C266" s="51" t="s">
        <v>1422</v>
      </c>
      <c r="D266" s="51" t="s">
        <v>1423</v>
      </c>
      <c r="E266" s="51" t="s">
        <v>1424</v>
      </c>
      <c r="F266" s="52" t="s">
        <v>1422</v>
      </c>
      <c r="G266" s="52" t="s">
        <v>235</v>
      </c>
      <c r="H266" s="52" t="s">
        <v>1425</v>
      </c>
      <c r="I266" s="72" t="s">
        <v>2450</v>
      </c>
      <c r="J266" s="51" t="str">
        <f t="shared" si="9"/>
        <v>PO BOX 81</v>
      </c>
      <c r="K266" s="51" t="str">
        <f t="shared" si="10"/>
        <v/>
      </c>
    </row>
    <row r="267" spans="1:11" ht="15">
      <c r="A267" s="50">
        <v>612</v>
      </c>
      <c r="B267" s="51" t="s">
        <v>1426</v>
      </c>
      <c r="C267" s="51" t="s">
        <v>1427</v>
      </c>
      <c r="D267" s="51" t="s">
        <v>1428</v>
      </c>
      <c r="E267" s="51" t="s">
        <v>1429</v>
      </c>
      <c r="F267" s="52" t="s">
        <v>1430</v>
      </c>
      <c r="G267" s="52" t="s">
        <v>235</v>
      </c>
      <c r="H267" s="52" t="s">
        <v>1431</v>
      </c>
      <c r="I267" s="72" t="s">
        <v>2451</v>
      </c>
      <c r="J267" s="51" t="str">
        <f t="shared" si="9"/>
        <v>PO BOX 1228</v>
      </c>
      <c r="K267" s="51" t="str">
        <f t="shared" si="10"/>
        <v/>
      </c>
    </row>
    <row r="268" spans="1:11" ht="15">
      <c r="A268" s="50">
        <v>613</v>
      </c>
      <c r="B268" s="51" t="s">
        <v>1432</v>
      </c>
      <c r="C268" s="51" t="s">
        <v>1433</v>
      </c>
      <c r="D268" s="51" t="s">
        <v>1434</v>
      </c>
      <c r="E268" s="51" t="s">
        <v>1435</v>
      </c>
      <c r="F268" s="52" t="s">
        <v>1433</v>
      </c>
      <c r="G268" s="52" t="s">
        <v>235</v>
      </c>
      <c r="H268" s="52" t="s">
        <v>1436</v>
      </c>
      <c r="I268" s="72" t="s">
        <v>2452</v>
      </c>
      <c r="J268" s="51" t="str">
        <f t="shared" si="9"/>
        <v>P O BOX 506</v>
      </c>
      <c r="K268" s="51" t="str">
        <f t="shared" si="10"/>
        <v/>
      </c>
    </row>
    <row r="269" spans="1:11" ht="15">
      <c r="A269" s="50">
        <v>614</v>
      </c>
      <c r="B269" s="51" t="s">
        <v>1437</v>
      </c>
      <c r="C269" s="51" t="s">
        <v>1438</v>
      </c>
      <c r="D269" s="51" t="s">
        <v>1439</v>
      </c>
      <c r="E269" s="51" t="s">
        <v>1440</v>
      </c>
      <c r="F269" s="52" t="s">
        <v>1438</v>
      </c>
      <c r="G269" s="52" t="s">
        <v>235</v>
      </c>
      <c r="H269" s="52" t="s">
        <v>1441</v>
      </c>
      <c r="I269" s="72" t="s">
        <v>2453</v>
      </c>
      <c r="J269" s="51" t="str">
        <f t="shared" si="9"/>
        <v>PO BOX 799</v>
      </c>
      <c r="K269" s="51" t="str">
        <f t="shared" si="10"/>
        <v/>
      </c>
    </row>
    <row r="270" spans="1:11" ht="15">
      <c r="A270" s="50">
        <v>615</v>
      </c>
      <c r="B270" s="51" t="s">
        <v>1442</v>
      </c>
      <c r="C270" s="51" t="s">
        <v>1443</v>
      </c>
      <c r="D270" s="51" t="s">
        <v>1444</v>
      </c>
      <c r="E270" s="51" t="s">
        <v>1445</v>
      </c>
      <c r="F270" s="52" t="s">
        <v>1443</v>
      </c>
      <c r="G270" s="52" t="s">
        <v>235</v>
      </c>
      <c r="H270" s="52" t="s">
        <v>1446</v>
      </c>
      <c r="I270" s="72" t="s">
        <v>2454</v>
      </c>
      <c r="J270" s="51" t="str">
        <f t="shared" si="9"/>
        <v>PO BOX 565</v>
      </c>
      <c r="K270" s="51" t="str">
        <f t="shared" si="10"/>
        <v/>
      </c>
    </row>
    <row r="271" spans="1:11" ht="15">
      <c r="A271" s="50">
        <v>616</v>
      </c>
      <c r="B271" s="51" t="s">
        <v>1447</v>
      </c>
      <c r="C271" s="51" t="s">
        <v>1448</v>
      </c>
      <c r="D271" s="51" t="s">
        <v>1449</v>
      </c>
      <c r="E271" s="51" t="s">
        <v>736</v>
      </c>
      <c r="F271" s="52" t="s">
        <v>1448</v>
      </c>
      <c r="G271" s="52" t="s">
        <v>235</v>
      </c>
      <c r="H271" s="52" t="s">
        <v>1450</v>
      </c>
      <c r="I271" s="72" t="s">
        <v>2455</v>
      </c>
      <c r="J271" s="51" t="str">
        <f t="shared" si="9"/>
        <v>PO BOX 160</v>
      </c>
      <c r="K271" s="51" t="str">
        <f t="shared" si="10"/>
        <v/>
      </c>
    </row>
    <row r="272" spans="1:11" ht="15">
      <c r="A272" s="50">
        <v>617</v>
      </c>
      <c r="B272" s="51" t="s">
        <v>1451</v>
      </c>
      <c r="C272" s="51" t="s">
        <v>1452</v>
      </c>
      <c r="D272" s="51" t="s">
        <v>1453</v>
      </c>
      <c r="E272" s="51"/>
      <c r="F272" s="52" t="s">
        <v>1452</v>
      </c>
      <c r="G272" s="52" t="s">
        <v>235</v>
      </c>
      <c r="H272" s="52" t="s">
        <v>1454</v>
      </c>
      <c r="I272" s="72" t="s">
        <v>2456</v>
      </c>
      <c r="J272" s="51" t="str">
        <f t="shared" si="9"/>
        <v>705 E FIRST STREET</v>
      </c>
      <c r="K272" s="51" t="str">
        <f t="shared" si="10"/>
        <v/>
      </c>
    </row>
    <row r="273" spans="1:11" ht="15">
      <c r="A273" s="50">
        <v>619</v>
      </c>
      <c r="B273" s="51" t="s">
        <v>1455</v>
      </c>
      <c r="C273" s="51" t="s">
        <v>1456</v>
      </c>
      <c r="D273" s="51" t="s">
        <v>1457</v>
      </c>
      <c r="E273" s="51"/>
      <c r="F273" s="52" t="s">
        <v>1456</v>
      </c>
      <c r="G273" s="52" t="s">
        <v>235</v>
      </c>
      <c r="H273" s="52" t="s">
        <v>1458</v>
      </c>
      <c r="I273" s="72" t="s">
        <v>2457</v>
      </c>
      <c r="J273" s="51" t="str">
        <f t="shared" si="9"/>
        <v>36 S 1ST</v>
      </c>
      <c r="K273" s="51" t="str">
        <f t="shared" si="10"/>
        <v/>
      </c>
    </row>
    <row r="274" spans="1:11" ht="15">
      <c r="A274" s="50">
        <v>622</v>
      </c>
      <c r="B274" s="51" t="s">
        <v>1459</v>
      </c>
      <c r="C274" s="51" t="s">
        <v>1460</v>
      </c>
      <c r="D274" s="51" t="s">
        <v>1461</v>
      </c>
      <c r="E274" s="51" t="s">
        <v>1462</v>
      </c>
      <c r="F274" s="52" t="s">
        <v>1460</v>
      </c>
      <c r="G274" s="52" t="s">
        <v>235</v>
      </c>
      <c r="H274" s="52" t="s">
        <v>1463</v>
      </c>
      <c r="I274" s="72" t="s">
        <v>2458</v>
      </c>
      <c r="J274" s="51" t="str">
        <f t="shared" si="9"/>
        <v>PO BOX 1052</v>
      </c>
      <c r="K274" s="51" t="str">
        <f t="shared" si="10"/>
        <v/>
      </c>
    </row>
    <row r="275" spans="1:11" ht="15">
      <c r="A275" s="50">
        <v>623</v>
      </c>
      <c r="B275" s="51" t="s">
        <v>1464</v>
      </c>
      <c r="C275" s="51" t="s">
        <v>1465</v>
      </c>
      <c r="D275" s="51" t="s">
        <v>1466</v>
      </c>
      <c r="E275" s="51" t="s">
        <v>1467</v>
      </c>
      <c r="F275" s="52" t="s">
        <v>1468</v>
      </c>
      <c r="G275" s="52" t="s">
        <v>235</v>
      </c>
      <c r="H275" s="52" t="s">
        <v>1469</v>
      </c>
      <c r="I275" s="72" t="s">
        <v>2459</v>
      </c>
      <c r="J275" s="51" t="str">
        <f t="shared" si="9"/>
        <v>PO BOX 88</v>
      </c>
      <c r="K275" s="51" t="str">
        <f t="shared" si="10"/>
        <v/>
      </c>
    </row>
    <row r="276" spans="1:11" ht="15">
      <c r="A276" s="50">
        <v>625</v>
      </c>
      <c r="B276" s="51" t="s">
        <v>1470</v>
      </c>
      <c r="C276" s="51" t="s">
        <v>1471</v>
      </c>
      <c r="D276" s="51" t="s">
        <v>1472</v>
      </c>
      <c r="E276" s="51" t="s">
        <v>1473</v>
      </c>
      <c r="F276" s="52" t="s">
        <v>1474</v>
      </c>
      <c r="G276" s="52" t="s">
        <v>235</v>
      </c>
      <c r="H276" s="52" t="s">
        <v>1475</v>
      </c>
      <c r="I276" s="72" t="s">
        <v>2460</v>
      </c>
      <c r="J276" s="51" t="str">
        <f t="shared" si="9"/>
        <v>PO BOX 194</v>
      </c>
      <c r="K276" s="51" t="str">
        <f t="shared" si="10"/>
        <v/>
      </c>
    </row>
    <row r="277" spans="1:11" ht="15">
      <c r="A277" s="50">
        <v>626</v>
      </c>
      <c r="B277" s="51" t="s">
        <v>1476</v>
      </c>
      <c r="C277" s="51" t="s">
        <v>1477</v>
      </c>
      <c r="D277" s="51" t="s">
        <v>1478</v>
      </c>
      <c r="E277" s="51" t="s">
        <v>1479</v>
      </c>
      <c r="F277" s="52" t="s">
        <v>1477</v>
      </c>
      <c r="G277" s="52" t="s">
        <v>235</v>
      </c>
      <c r="H277" s="52" t="s">
        <v>1480</v>
      </c>
      <c r="I277" s="72" t="s">
        <v>2461</v>
      </c>
      <c r="J277" s="51" t="str">
        <f t="shared" si="9"/>
        <v>1495 WILMINGTON DR</v>
      </c>
      <c r="K277" s="51" t="str">
        <f t="shared" si="10"/>
        <v>SUITE 180</v>
      </c>
    </row>
    <row r="278" spans="1:11" ht="15">
      <c r="A278" s="50">
        <v>627</v>
      </c>
      <c r="B278" s="51" t="s">
        <v>1481</v>
      </c>
      <c r="C278" s="51" t="s">
        <v>1482</v>
      </c>
      <c r="D278" s="51" t="s">
        <v>1483</v>
      </c>
      <c r="E278" s="51"/>
      <c r="F278" s="52" t="s">
        <v>141</v>
      </c>
      <c r="G278" s="52" t="s">
        <v>235</v>
      </c>
      <c r="H278" s="52" t="s">
        <v>1484</v>
      </c>
      <c r="I278" s="72" t="s">
        <v>2462</v>
      </c>
      <c r="J278" s="51" t="str">
        <f t="shared" si="9"/>
        <v>17424 SR 9 STE E</v>
      </c>
      <c r="K278" s="51" t="str">
        <f t="shared" si="10"/>
        <v/>
      </c>
    </row>
    <row r="279" spans="1:11" ht="15">
      <c r="A279" s="50">
        <v>628</v>
      </c>
      <c r="B279" s="51" t="s">
        <v>1485</v>
      </c>
      <c r="C279" s="51" t="s">
        <v>1486</v>
      </c>
      <c r="D279" s="51" t="s">
        <v>1487</v>
      </c>
      <c r="E279" s="51" t="s">
        <v>1488</v>
      </c>
      <c r="F279" s="52" t="s">
        <v>1486</v>
      </c>
      <c r="G279" s="52" t="s">
        <v>235</v>
      </c>
      <c r="H279" s="52" t="s">
        <v>1489</v>
      </c>
      <c r="I279" s="72" t="s">
        <v>2463</v>
      </c>
      <c r="J279" s="51" t="str">
        <f t="shared" si="9"/>
        <v>PO BOX 96</v>
      </c>
      <c r="K279" s="51" t="str">
        <f t="shared" si="10"/>
        <v/>
      </c>
    </row>
    <row r="280" spans="1:11" ht="15">
      <c r="A280" s="50">
        <v>629</v>
      </c>
      <c r="B280" s="51" t="s">
        <v>1490</v>
      </c>
      <c r="C280" s="51" t="s">
        <v>1491</v>
      </c>
      <c r="D280" s="51" t="s">
        <v>1492</v>
      </c>
      <c r="E280" s="51" t="s">
        <v>1493</v>
      </c>
      <c r="F280" s="52" t="s">
        <v>1494</v>
      </c>
      <c r="G280" s="52" t="s">
        <v>235</v>
      </c>
      <c r="H280" s="52" t="s">
        <v>1495</v>
      </c>
      <c r="I280" s="72" t="s">
        <v>2464</v>
      </c>
      <c r="J280" s="51" t="str">
        <f t="shared" si="9"/>
        <v>PO BOX 147</v>
      </c>
      <c r="K280" s="51" t="str">
        <f t="shared" si="10"/>
        <v/>
      </c>
    </row>
    <row r="281" spans="1:11" ht="15">
      <c r="A281" s="50">
        <v>631</v>
      </c>
      <c r="B281" s="51" t="s">
        <v>1496</v>
      </c>
      <c r="C281" s="51" t="s">
        <v>1497</v>
      </c>
      <c r="D281" s="51" t="s">
        <v>1498</v>
      </c>
      <c r="E281" s="51" t="s">
        <v>1499</v>
      </c>
      <c r="F281" s="52" t="s">
        <v>1497</v>
      </c>
      <c r="G281" s="52" t="s">
        <v>235</v>
      </c>
      <c r="H281" s="52" t="s">
        <v>1500</v>
      </c>
      <c r="I281" s="72" t="s">
        <v>2465</v>
      </c>
      <c r="J281" s="51" t="str">
        <f t="shared" si="9"/>
        <v>PO BOX 1165</v>
      </c>
      <c r="K281" s="51" t="str">
        <f t="shared" si="10"/>
        <v/>
      </c>
    </row>
    <row r="282" spans="1:11" ht="15">
      <c r="A282" s="50">
        <v>632</v>
      </c>
      <c r="B282" s="51" t="s">
        <v>1501</v>
      </c>
      <c r="C282" s="51" t="s">
        <v>1502</v>
      </c>
      <c r="D282" s="51" t="s">
        <v>1503</v>
      </c>
      <c r="E282" s="51"/>
      <c r="F282" s="52" t="s">
        <v>1502</v>
      </c>
      <c r="G282" s="52" t="s">
        <v>235</v>
      </c>
      <c r="H282" s="52" t="s">
        <v>1504</v>
      </c>
      <c r="I282" s="72" t="s">
        <v>2466</v>
      </c>
      <c r="J282" s="51" t="str">
        <f t="shared" si="9"/>
        <v>E 6780 HWY 106</v>
      </c>
      <c r="K282" s="51" t="str">
        <f t="shared" si="10"/>
        <v/>
      </c>
    </row>
    <row r="283" spans="1:11" ht="15">
      <c r="A283" s="50">
        <v>633</v>
      </c>
      <c r="B283" s="51" t="s">
        <v>1505</v>
      </c>
      <c r="C283" s="51" t="s">
        <v>1506</v>
      </c>
      <c r="D283" s="51" t="s">
        <v>1507</v>
      </c>
      <c r="E283" s="51" t="s">
        <v>1508</v>
      </c>
      <c r="F283" s="52" t="s">
        <v>1506</v>
      </c>
      <c r="G283" s="52" t="s">
        <v>235</v>
      </c>
      <c r="H283" s="52" t="s">
        <v>1509</v>
      </c>
      <c r="I283" s="72" t="s">
        <v>2467</v>
      </c>
      <c r="J283" s="51" t="str">
        <f t="shared" si="9"/>
        <v>PO BOX 610</v>
      </c>
      <c r="K283" s="51" t="str">
        <f t="shared" si="10"/>
        <v/>
      </c>
    </row>
    <row r="284" spans="1:11" ht="15">
      <c r="A284" s="50">
        <v>635</v>
      </c>
      <c r="B284" s="51" t="s">
        <v>1510</v>
      </c>
      <c r="C284" s="51" t="s">
        <v>58</v>
      </c>
      <c r="D284" s="51" t="s">
        <v>1511</v>
      </c>
      <c r="E284" s="51"/>
      <c r="F284" s="52" t="s">
        <v>58</v>
      </c>
      <c r="G284" s="52" t="s">
        <v>235</v>
      </c>
      <c r="H284" s="52" t="s">
        <v>1512</v>
      </c>
      <c r="I284" s="72" t="s">
        <v>2468</v>
      </c>
      <c r="J284" s="51" t="str">
        <f t="shared" si="9"/>
        <v>611 5TH ST</v>
      </c>
      <c r="K284" s="51" t="str">
        <f t="shared" si="10"/>
        <v/>
      </c>
    </row>
    <row r="285" spans="1:11" ht="15">
      <c r="A285" s="50">
        <v>638</v>
      </c>
      <c r="B285" s="51" t="s">
        <v>1513</v>
      </c>
      <c r="C285" s="51" t="s">
        <v>1514</v>
      </c>
      <c r="D285" s="51" t="s">
        <v>1515</v>
      </c>
      <c r="E285" s="51" t="s">
        <v>1516</v>
      </c>
      <c r="F285" s="52" t="s">
        <v>1514</v>
      </c>
      <c r="G285" s="52" t="s">
        <v>235</v>
      </c>
      <c r="H285" s="52" t="s">
        <v>1517</v>
      </c>
      <c r="I285" s="72" t="s">
        <v>2469</v>
      </c>
      <c r="J285" s="51" t="str">
        <f t="shared" si="9"/>
        <v>PO BOX 177</v>
      </c>
      <c r="K285" s="51" t="str">
        <f t="shared" si="10"/>
        <v/>
      </c>
    </row>
    <row r="286" spans="1:11" ht="15">
      <c r="A286" s="50">
        <v>639</v>
      </c>
      <c r="B286" s="51" t="s">
        <v>1518</v>
      </c>
      <c r="C286" s="51" t="s">
        <v>1519</v>
      </c>
      <c r="D286" s="51" t="s">
        <v>1520</v>
      </c>
      <c r="E286" s="51"/>
      <c r="F286" s="52" t="s">
        <v>1521</v>
      </c>
      <c r="G286" s="52" t="s">
        <v>235</v>
      </c>
      <c r="H286" s="52" t="s">
        <v>1522</v>
      </c>
      <c r="I286" s="72" t="s">
        <v>2470</v>
      </c>
      <c r="J286" s="51" t="str">
        <f t="shared" si="9"/>
        <v>9121 KEY PENINSULA HWY N</v>
      </c>
      <c r="K286" s="51" t="str">
        <f t="shared" si="10"/>
        <v/>
      </c>
    </row>
    <row r="287" spans="1:11" ht="15">
      <c r="A287" s="50">
        <v>640</v>
      </c>
      <c r="B287" s="51" t="s">
        <v>1523</v>
      </c>
      <c r="C287" s="51" t="s">
        <v>1524</v>
      </c>
      <c r="D287" s="51" t="s">
        <v>1525</v>
      </c>
      <c r="E287" s="51" t="s">
        <v>1526</v>
      </c>
      <c r="F287" s="52" t="s">
        <v>1524</v>
      </c>
      <c r="G287" s="52" t="s">
        <v>235</v>
      </c>
      <c r="H287" s="52" t="s">
        <v>1527</v>
      </c>
      <c r="I287" s="72" t="s">
        <v>2471</v>
      </c>
      <c r="J287" s="51" t="str">
        <f t="shared" si="9"/>
        <v>PO BOX 158</v>
      </c>
      <c r="K287" s="51" t="str">
        <f t="shared" si="10"/>
        <v/>
      </c>
    </row>
    <row r="288" spans="1:11" ht="15">
      <c r="A288" s="50">
        <v>641</v>
      </c>
      <c r="B288" s="51" t="s">
        <v>1528</v>
      </c>
      <c r="C288" s="51" t="s">
        <v>1529</v>
      </c>
      <c r="D288" s="51" t="s">
        <v>1530</v>
      </c>
      <c r="E288" s="51" t="s">
        <v>1531</v>
      </c>
      <c r="F288" s="52" t="s">
        <v>1532</v>
      </c>
      <c r="G288" s="52" t="s">
        <v>235</v>
      </c>
      <c r="H288" s="52" t="s">
        <v>1533</v>
      </c>
      <c r="I288" s="72" t="s">
        <v>2472</v>
      </c>
      <c r="J288" s="51" t="str">
        <f t="shared" si="9"/>
        <v>PO BOX 1606</v>
      </c>
      <c r="K288" s="51" t="str">
        <f t="shared" si="10"/>
        <v/>
      </c>
    </row>
    <row r="289" spans="1:11" ht="15">
      <c r="A289" s="50">
        <v>643</v>
      </c>
      <c r="B289" s="51" t="s">
        <v>1534</v>
      </c>
      <c r="C289" s="51" t="s">
        <v>1535</v>
      </c>
      <c r="D289" s="51" t="s">
        <v>1536</v>
      </c>
      <c r="E289" s="51" t="s">
        <v>1537</v>
      </c>
      <c r="F289" s="52" t="s">
        <v>1535</v>
      </c>
      <c r="G289" s="52" t="s">
        <v>235</v>
      </c>
      <c r="H289" s="52" t="s">
        <v>1538</v>
      </c>
      <c r="I289" s="72" t="s">
        <v>2473</v>
      </c>
      <c r="J289" s="51" t="str">
        <f t="shared" si="9"/>
        <v>PO BOX 1029</v>
      </c>
      <c r="K289" s="51" t="str">
        <f t="shared" si="10"/>
        <v/>
      </c>
    </row>
    <row r="290" spans="1:11" ht="15">
      <c r="A290" s="50">
        <v>644</v>
      </c>
      <c r="B290" s="51" t="s">
        <v>1539</v>
      </c>
      <c r="C290" s="51" t="s">
        <v>1540</v>
      </c>
      <c r="D290" s="51" t="s">
        <v>1541</v>
      </c>
      <c r="E290" s="51"/>
      <c r="F290" s="52" t="s">
        <v>1540</v>
      </c>
      <c r="G290" s="52" t="s">
        <v>235</v>
      </c>
      <c r="H290" s="52" t="s">
        <v>1542</v>
      </c>
      <c r="I290" s="72" t="s">
        <v>2474</v>
      </c>
      <c r="J290" s="51" t="str">
        <f t="shared" si="9"/>
        <v>9981 HWY 12</v>
      </c>
      <c r="K290" s="51" t="str">
        <f t="shared" si="10"/>
        <v/>
      </c>
    </row>
    <row r="291" spans="1:11" ht="15">
      <c r="A291" s="50">
        <v>645</v>
      </c>
      <c r="B291" s="51" t="s">
        <v>1543</v>
      </c>
      <c r="C291" s="51" t="s">
        <v>1544</v>
      </c>
      <c r="D291" s="51" t="s">
        <v>2569</v>
      </c>
      <c r="E291" s="51"/>
      <c r="F291" s="52" t="s">
        <v>73</v>
      </c>
      <c r="G291" s="52" t="s">
        <v>235</v>
      </c>
      <c r="H291" s="52" t="s">
        <v>1545</v>
      </c>
      <c r="I291" s="72" t="s">
        <v>2475</v>
      </c>
      <c r="J291" s="51" t="str">
        <f t="shared" si="9"/>
        <v>12644 85TH ST NE</v>
      </c>
      <c r="K291" s="51" t="str">
        <f t="shared" si="10"/>
        <v/>
      </c>
    </row>
    <row r="292" spans="1:11" ht="15">
      <c r="A292" s="50">
        <v>646</v>
      </c>
      <c r="B292" s="51" t="s">
        <v>1546</v>
      </c>
      <c r="C292" s="51" t="s">
        <v>1547</v>
      </c>
      <c r="D292" s="51" t="s">
        <v>1548</v>
      </c>
      <c r="E292" s="51"/>
      <c r="F292" s="52" t="s">
        <v>150</v>
      </c>
      <c r="G292" s="52" t="s">
        <v>235</v>
      </c>
      <c r="H292" s="52" t="s">
        <v>1549</v>
      </c>
      <c r="I292" s="72" t="s">
        <v>2476</v>
      </c>
      <c r="J292" s="51" t="str">
        <f t="shared" si="9"/>
        <v>6705 TYEE DR</v>
      </c>
      <c r="K292" s="51" t="str">
        <f t="shared" si="10"/>
        <v/>
      </c>
    </row>
    <row r="293" spans="1:11" ht="15">
      <c r="A293" s="50">
        <v>647</v>
      </c>
      <c r="B293" s="51" t="s">
        <v>1550</v>
      </c>
      <c r="C293" s="51" t="s">
        <v>1551</v>
      </c>
      <c r="D293" s="51" t="s">
        <v>1552</v>
      </c>
      <c r="E293" s="51" t="s">
        <v>1553</v>
      </c>
      <c r="F293" s="52" t="s">
        <v>1551</v>
      </c>
      <c r="G293" s="52" t="s">
        <v>235</v>
      </c>
      <c r="H293" s="52" t="s">
        <v>1554</v>
      </c>
      <c r="I293" s="72" t="s">
        <v>2477</v>
      </c>
      <c r="J293" s="51" t="str">
        <f t="shared" si="9"/>
        <v>PO BOX 459</v>
      </c>
      <c r="K293" s="51" t="str">
        <f t="shared" si="10"/>
        <v/>
      </c>
    </row>
    <row r="294" spans="1:11" ht="15">
      <c r="A294" s="50">
        <v>648</v>
      </c>
      <c r="B294" s="51" t="s">
        <v>1555</v>
      </c>
      <c r="C294" s="51" t="s">
        <v>1556</v>
      </c>
      <c r="D294" s="51" t="s">
        <v>1557</v>
      </c>
      <c r="E294" s="51" t="s">
        <v>1558</v>
      </c>
      <c r="F294" s="52" t="s">
        <v>1556</v>
      </c>
      <c r="G294" s="52" t="s">
        <v>235</v>
      </c>
      <c r="H294" s="52" t="s">
        <v>1559</v>
      </c>
      <c r="I294" s="72" t="s">
        <v>2478</v>
      </c>
      <c r="J294" s="51" t="str">
        <f t="shared" si="9"/>
        <v>PO BOX 583</v>
      </c>
      <c r="K294" s="51" t="str">
        <f t="shared" si="10"/>
        <v/>
      </c>
    </row>
    <row r="295" spans="1:11" ht="15">
      <c r="A295" s="50">
        <v>649</v>
      </c>
      <c r="B295" s="51" t="s">
        <v>1560</v>
      </c>
      <c r="C295" s="51" t="s">
        <v>1561</v>
      </c>
      <c r="D295" s="51" t="s">
        <v>1562</v>
      </c>
      <c r="E295" s="51"/>
      <c r="F295" s="52" t="s">
        <v>1563</v>
      </c>
      <c r="G295" s="52" t="s">
        <v>235</v>
      </c>
      <c r="H295" s="52" t="s">
        <v>1564</v>
      </c>
      <c r="I295" s="72" t="s">
        <v>2479</v>
      </c>
      <c r="J295" s="51" t="str">
        <f t="shared" si="9"/>
        <v>22402 44TH AVE W</v>
      </c>
      <c r="K295" s="51" t="str">
        <f t="shared" si="10"/>
        <v/>
      </c>
    </row>
    <row r="296" spans="1:11" ht="15">
      <c r="A296" s="50">
        <v>650</v>
      </c>
      <c r="B296" s="51" t="s">
        <v>1565</v>
      </c>
      <c r="C296" s="51" t="s">
        <v>1566</v>
      </c>
      <c r="D296" s="51" t="s">
        <v>1567</v>
      </c>
      <c r="E296" s="51" t="s">
        <v>1568</v>
      </c>
      <c r="F296" s="52" t="s">
        <v>1566</v>
      </c>
      <c r="G296" s="52" t="s">
        <v>235</v>
      </c>
      <c r="H296" s="52" t="s">
        <v>1569</v>
      </c>
      <c r="I296" s="72" t="s">
        <v>2480</v>
      </c>
      <c r="J296" s="51" t="str">
        <f t="shared" si="9"/>
        <v>PO BOX 569</v>
      </c>
      <c r="K296" s="51" t="str">
        <f t="shared" si="10"/>
        <v/>
      </c>
    </row>
    <row r="297" spans="1:11" ht="15">
      <c r="A297" s="50">
        <v>651</v>
      </c>
      <c r="B297" s="51" t="s">
        <v>1570</v>
      </c>
      <c r="C297" s="51" t="s">
        <v>1571</v>
      </c>
      <c r="D297" s="51" t="s">
        <v>1572</v>
      </c>
      <c r="E297" s="51" t="s">
        <v>1573</v>
      </c>
      <c r="F297" s="52" t="s">
        <v>1571</v>
      </c>
      <c r="G297" s="52" t="s">
        <v>235</v>
      </c>
      <c r="H297" s="52" t="s">
        <v>1574</v>
      </c>
      <c r="I297" s="72" t="s">
        <v>2481</v>
      </c>
      <c r="J297" s="51" t="str">
        <f t="shared" si="9"/>
        <v>PO BOX 580</v>
      </c>
      <c r="K297" s="51" t="str">
        <f t="shared" si="10"/>
        <v/>
      </c>
    </row>
    <row r="298" spans="1:11" ht="15">
      <c r="A298" s="50">
        <v>652</v>
      </c>
      <c r="B298" s="51" t="s">
        <v>1575</v>
      </c>
      <c r="C298" s="51" t="s">
        <v>1576</v>
      </c>
      <c r="D298" s="51" t="s">
        <v>1577</v>
      </c>
      <c r="E298" s="51" t="s">
        <v>1578</v>
      </c>
      <c r="F298" s="52" t="s">
        <v>1576</v>
      </c>
      <c r="G298" s="52" t="s">
        <v>235</v>
      </c>
      <c r="H298" s="52" t="s">
        <v>1579</v>
      </c>
      <c r="I298" s="72" t="s">
        <v>2482</v>
      </c>
      <c r="J298" s="51" t="str">
        <f t="shared" si="9"/>
        <v>PO BOX 547</v>
      </c>
      <c r="K298" s="51" t="str">
        <f t="shared" si="10"/>
        <v/>
      </c>
    </row>
    <row r="299" spans="1:11" ht="15">
      <c r="A299" s="50">
        <v>653</v>
      </c>
      <c r="B299" s="51" t="s">
        <v>1580</v>
      </c>
      <c r="C299" s="51" t="s">
        <v>1581</v>
      </c>
      <c r="D299" s="51" t="s">
        <v>1582</v>
      </c>
      <c r="E299" s="51" t="s">
        <v>1583</v>
      </c>
      <c r="F299" s="52" t="s">
        <v>1584</v>
      </c>
      <c r="G299" s="52" t="s">
        <v>235</v>
      </c>
      <c r="H299" s="52" t="s">
        <v>1585</v>
      </c>
      <c r="I299" s="72" t="s">
        <v>2483</v>
      </c>
      <c r="J299" s="51" t="str">
        <f t="shared" si="9"/>
        <v>PO BOX 334</v>
      </c>
      <c r="K299" s="51" t="str">
        <f t="shared" si="10"/>
        <v/>
      </c>
    </row>
    <row r="300" spans="1:11" ht="15">
      <c r="A300" s="50">
        <v>654</v>
      </c>
      <c r="B300" s="51" t="s">
        <v>1586</v>
      </c>
      <c r="C300" s="51" t="s">
        <v>1587</v>
      </c>
      <c r="D300" s="51" t="s">
        <v>1588</v>
      </c>
      <c r="E300" s="51" t="s">
        <v>1292</v>
      </c>
      <c r="F300" s="52" t="s">
        <v>1587</v>
      </c>
      <c r="G300" s="52" t="s">
        <v>235</v>
      </c>
      <c r="H300" s="52" t="s">
        <v>1589</v>
      </c>
      <c r="I300" s="72" t="s">
        <v>2484</v>
      </c>
      <c r="J300" s="51" t="str">
        <f t="shared" si="9"/>
        <v>PO BOX 106</v>
      </c>
      <c r="K300" s="51" t="str">
        <f t="shared" si="10"/>
        <v/>
      </c>
    </row>
    <row r="301" spans="1:11" ht="15">
      <c r="A301" s="50">
        <v>656</v>
      </c>
      <c r="B301" s="51" t="s">
        <v>1590</v>
      </c>
      <c r="C301" s="51" t="s">
        <v>1591</v>
      </c>
      <c r="D301" s="51" t="s">
        <v>1592</v>
      </c>
      <c r="E301" s="51"/>
      <c r="F301" s="52" t="s">
        <v>1591</v>
      </c>
      <c r="G301" s="52" t="s">
        <v>235</v>
      </c>
      <c r="H301" s="52" t="s">
        <v>1593</v>
      </c>
      <c r="I301" s="72" t="s">
        <v>2485</v>
      </c>
      <c r="J301" s="51" t="str">
        <f t="shared" si="9"/>
        <v>430 NE CEDAR ST</v>
      </c>
      <c r="K301" s="51" t="str">
        <f t="shared" si="10"/>
        <v/>
      </c>
    </row>
    <row r="302" spans="1:11" ht="15">
      <c r="A302" s="50">
        <v>657</v>
      </c>
      <c r="B302" s="51" t="s">
        <v>1594</v>
      </c>
      <c r="C302" s="51" t="s">
        <v>1595</v>
      </c>
      <c r="D302" s="51" t="s">
        <v>1596</v>
      </c>
      <c r="E302" s="51"/>
      <c r="F302" s="52" t="s">
        <v>1595</v>
      </c>
      <c r="G302" s="52" t="s">
        <v>235</v>
      </c>
      <c r="H302" s="52" t="s">
        <v>1597</v>
      </c>
      <c r="I302" s="72" t="s">
        <v>2486</v>
      </c>
      <c r="J302" s="51" t="str">
        <f t="shared" si="9"/>
        <v>2926 E STREET</v>
      </c>
      <c r="K302" s="51" t="str">
        <f t="shared" si="10"/>
        <v/>
      </c>
    </row>
    <row r="303" spans="1:11" ht="15">
      <c r="A303" s="50">
        <v>659</v>
      </c>
      <c r="B303" s="51" t="s">
        <v>1598</v>
      </c>
      <c r="C303" s="51" t="s">
        <v>1599</v>
      </c>
      <c r="D303" s="51" t="s">
        <v>1600</v>
      </c>
      <c r="E303" s="51" t="s">
        <v>1601</v>
      </c>
      <c r="F303" s="52" t="s">
        <v>1602</v>
      </c>
      <c r="G303" s="52" t="s">
        <v>235</v>
      </c>
      <c r="H303" s="52" t="s">
        <v>1603</v>
      </c>
      <c r="I303" s="72" t="s">
        <v>2487</v>
      </c>
      <c r="J303" s="51" t="str">
        <f t="shared" si="9"/>
        <v>PO BOX 443</v>
      </c>
      <c r="K303" s="51" t="str">
        <f t="shared" si="10"/>
        <v/>
      </c>
    </row>
    <row r="304" spans="1:11" ht="15">
      <c r="A304" s="50">
        <v>662</v>
      </c>
      <c r="B304" s="51" t="s">
        <v>1604</v>
      </c>
      <c r="C304" s="51" t="s">
        <v>1605</v>
      </c>
      <c r="D304" s="51" t="s">
        <v>1606</v>
      </c>
      <c r="E304" s="51" t="s">
        <v>1607</v>
      </c>
      <c r="F304" s="52" t="s">
        <v>1605</v>
      </c>
      <c r="G304" s="52" t="s">
        <v>235</v>
      </c>
      <c r="H304" s="52" t="s">
        <v>1608</v>
      </c>
      <c r="I304" s="72" t="s">
        <v>2488</v>
      </c>
      <c r="J304" s="51" t="str">
        <f t="shared" si="9"/>
        <v>PO BOX 34</v>
      </c>
      <c r="K304" s="51" t="str">
        <f t="shared" si="10"/>
        <v/>
      </c>
    </row>
    <row r="305" spans="1:11" ht="15">
      <c r="A305" s="50">
        <v>663</v>
      </c>
      <c r="B305" s="51" t="s">
        <v>1609</v>
      </c>
      <c r="C305" s="51" t="s">
        <v>1610</v>
      </c>
      <c r="D305" s="51" t="s">
        <v>1611</v>
      </c>
      <c r="E305" s="51" t="s">
        <v>1612</v>
      </c>
      <c r="F305" s="52" t="s">
        <v>1610</v>
      </c>
      <c r="G305" s="52" t="s">
        <v>235</v>
      </c>
      <c r="H305" s="52" t="s">
        <v>1613</v>
      </c>
      <c r="I305" s="72" t="s">
        <v>2489</v>
      </c>
      <c r="J305" s="51" t="str">
        <f t="shared" si="9"/>
        <v>600 W FAIRVIEW (MAIL)</v>
      </c>
      <c r="K305" s="51" t="str">
        <f t="shared" si="10"/>
        <v/>
      </c>
    </row>
    <row r="306" spans="1:11" ht="15">
      <c r="A306" s="50">
        <v>664</v>
      </c>
      <c r="B306" s="51" t="s">
        <v>1614</v>
      </c>
      <c r="C306" s="51" t="s">
        <v>1615</v>
      </c>
      <c r="D306" s="51" t="s">
        <v>1616</v>
      </c>
      <c r="E306" s="51" t="s">
        <v>1617</v>
      </c>
      <c r="F306" s="52" t="s">
        <v>1615</v>
      </c>
      <c r="G306" s="52" t="s">
        <v>235</v>
      </c>
      <c r="H306" s="52" t="s">
        <v>1618</v>
      </c>
      <c r="I306" s="72" t="s">
        <v>2490</v>
      </c>
      <c r="J306" s="51" t="str">
        <f t="shared" si="9"/>
        <v>PO BOX 1460</v>
      </c>
      <c r="K306" s="51" t="str">
        <f t="shared" si="10"/>
        <v/>
      </c>
    </row>
    <row r="307" spans="1:11" ht="15">
      <c r="A307" s="50">
        <v>665</v>
      </c>
      <c r="B307" s="51" t="s">
        <v>1619</v>
      </c>
      <c r="C307" s="51" t="s">
        <v>125</v>
      </c>
      <c r="D307" s="51" t="s">
        <v>1620</v>
      </c>
      <c r="E307" s="51" t="s">
        <v>1621</v>
      </c>
      <c r="F307" s="52" t="s">
        <v>1622</v>
      </c>
      <c r="G307" s="52" t="s">
        <v>235</v>
      </c>
      <c r="H307" s="52" t="s">
        <v>1623</v>
      </c>
      <c r="I307" s="72" t="s">
        <v>2491</v>
      </c>
      <c r="J307" s="51" t="str">
        <f t="shared" si="9"/>
        <v>PO BOX 434</v>
      </c>
      <c r="K307" s="51" t="str">
        <f t="shared" si="10"/>
        <v/>
      </c>
    </row>
    <row r="308" spans="1:11" ht="15">
      <c r="A308" s="50">
        <v>666</v>
      </c>
      <c r="B308" s="51" t="s">
        <v>1624</v>
      </c>
      <c r="C308" s="51" t="s">
        <v>1625</v>
      </c>
      <c r="D308" s="51" t="s">
        <v>1626</v>
      </c>
      <c r="E308" s="51" t="s">
        <v>1627</v>
      </c>
      <c r="F308" s="52" t="s">
        <v>1628</v>
      </c>
      <c r="G308" s="52" t="s">
        <v>235</v>
      </c>
      <c r="H308" s="52" t="s">
        <v>1629</v>
      </c>
      <c r="I308" s="72" t="s">
        <v>2492</v>
      </c>
      <c r="J308" s="51" t="str">
        <f t="shared" si="9"/>
        <v>PO BOX 36</v>
      </c>
      <c r="K308" s="51" t="str">
        <f t="shared" si="10"/>
        <v/>
      </c>
    </row>
    <row r="309" spans="1:11" ht="15">
      <c r="A309" s="50">
        <v>667</v>
      </c>
      <c r="B309" s="51" t="s">
        <v>1630</v>
      </c>
      <c r="C309" s="51" t="s">
        <v>1631</v>
      </c>
      <c r="D309" s="51" t="s">
        <v>1632</v>
      </c>
      <c r="E309" s="51" t="s">
        <v>1633</v>
      </c>
      <c r="F309" s="52" t="s">
        <v>1634</v>
      </c>
      <c r="G309" s="52" t="s">
        <v>235</v>
      </c>
      <c r="H309" s="52" t="s">
        <v>1635</v>
      </c>
      <c r="I309" s="72" t="s">
        <v>2493</v>
      </c>
      <c r="J309" s="51" t="str">
        <f t="shared" si="9"/>
        <v>PO BOX 925</v>
      </c>
      <c r="K309" s="51" t="str">
        <f t="shared" si="10"/>
        <v/>
      </c>
    </row>
    <row r="310" spans="1:11" ht="15">
      <c r="A310" s="50">
        <v>668</v>
      </c>
      <c r="B310" s="51" t="s">
        <v>1636</v>
      </c>
      <c r="C310" s="51" t="s">
        <v>1637</v>
      </c>
      <c r="D310" s="51" t="s">
        <v>1638</v>
      </c>
      <c r="E310" s="51"/>
      <c r="F310" s="52" t="s">
        <v>1637</v>
      </c>
      <c r="G310" s="52" t="s">
        <v>235</v>
      </c>
      <c r="H310" s="52" t="s">
        <v>1639</v>
      </c>
      <c r="I310" s="72" t="s">
        <v>2494</v>
      </c>
      <c r="J310" s="51" t="str">
        <f t="shared" si="9"/>
        <v>6030 FARM TO MKT RD</v>
      </c>
      <c r="K310" s="51" t="str">
        <f t="shared" si="10"/>
        <v/>
      </c>
    </row>
    <row r="311" spans="1:11" ht="15">
      <c r="A311" s="50">
        <v>669</v>
      </c>
      <c r="B311" s="51" t="s">
        <v>1640</v>
      </c>
      <c r="C311" s="51" t="s">
        <v>1641</v>
      </c>
      <c r="D311" s="51" t="s">
        <v>1642</v>
      </c>
      <c r="E311" s="51" t="s">
        <v>1643</v>
      </c>
      <c r="F311" s="52" t="s">
        <v>1641</v>
      </c>
      <c r="G311" s="52" t="s">
        <v>235</v>
      </c>
      <c r="H311" s="52" t="s">
        <v>1644</v>
      </c>
      <c r="I311" s="72" t="s">
        <v>2495</v>
      </c>
      <c r="J311" s="51" t="str">
        <f t="shared" si="9"/>
        <v>PO BOX 5163</v>
      </c>
      <c r="K311" s="51" t="str">
        <f t="shared" si="10"/>
        <v/>
      </c>
    </row>
    <row r="312" spans="1:11" ht="15">
      <c r="A312" s="50">
        <v>671</v>
      </c>
      <c r="B312" s="51" t="s">
        <v>1645</v>
      </c>
      <c r="C312" s="51" t="s">
        <v>1646</v>
      </c>
      <c r="D312" s="51" t="s">
        <v>1647</v>
      </c>
      <c r="E312" s="51"/>
      <c r="F312" s="52" t="s">
        <v>1648</v>
      </c>
      <c r="G312" s="52" t="s">
        <v>235</v>
      </c>
      <c r="H312" s="52" t="s">
        <v>1649</v>
      </c>
      <c r="I312" s="72" t="s">
        <v>2496</v>
      </c>
      <c r="J312" s="51" t="str">
        <f t="shared" si="9"/>
        <v>1310 COMMERCIAL ST.</v>
      </c>
      <c r="K312" s="51" t="str">
        <f t="shared" si="10"/>
        <v/>
      </c>
    </row>
    <row r="313" spans="1:11" ht="15">
      <c r="A313" s="50">
        <v>672</v>
      </c>
      <c r="B313" s="51" t="s">
        <v>1650</v>
      </c>
      <c r="C313" s="51" t="s">
        <v>1651</v>
      </c>
      <c r="D313" s="51" t="s">
        <v>1652</v>
      </c>
      <c r="E313" s="51" t="s">
        <v>1653</v>
      </c>
      <c r="F313" s="52" t="s">
        <v>1654</v>
      </c>
      <c r="G313" s="52" t="s">
        <v>235</v>
      </c>
      <c r="H313" s="52" t="s">
        <v>1655</v>
      </c>
      <c r="I313" s="72" t="s">
        <v>2497</v>
      </c>
      <c r="J313" s="51" t="str">
        <f t="shared" si="9"/>
        <v>P.O. BOX 6</v>
      </c>
      <c r="K313" s="51" t="str">
        <f t="shared" si="10"/>
        <v/>
      </c>
    </row>
    <row r="314" spans="1:11" ht="15">
      <c r="A314" s="50">
        <v>673</v>
      </c>
      <c r="B314" s="51" t="s">
        <v>1656</v>
      </c>
      <c r="C314" s="51" t="s">
        <v>1657</v>
      </c>
      <c r="D314" s="51" t="s">
        <v>1658</v>
      </c>
      <c r="E314" s="51" t="s">
        <v>1659</v>
      </c>
      <c r="F314" s="52" t="s">
        <v>181</v>
      </c>
      <c r="G314" s="52" t="s">
        <v>235</v>
      </c>
      <c r="H314" s="52" t="s">
        <v>1660</v>
      </c>
      <c r="I314" s="72" t="s">
        <v>2498</v>
      </c>
      <c r="J314" s="51" t="str">
        <f t="shared" si="9"/>
        <v>15604 NE 25TH AVE (MAIL)</v>
      </c>
      <c r="K314" s="51" t="str">
        <f t="shared" si="10"/>
        <v/>
      </c>
    </row>
    <row r="315" spans="1:11" ht="15">
      <c r="A315" s="50">
        <v>674</v>
      </c>
      <c r="B315" s="51" t="s">
        <v>1661</v>
      </c>
      <c r="C315" s="51" t="s">
        <v>1662</v>
      </c>
      <c r="D315" s="51" t="s">
        <v>1663</v>
      </c>
      <c r="E315" s="51" t="s">
        <v>1664</v>
      </c>
      <c r="F315" s="52" t="s">
        <v>1662</v>
      </c>
      <c r="G315" s="52" t="s">
        <v>235</v>
      </c>
      <c r="H315" s="52" t="s">
        <v>1665</v>
      </c>
      <c r="I315" s="72" t="s">
        <v>2499</v>
      </c>
      <c r="J315" s="51" t="str">
        <f t="shared" si="9"/>
        <v>PO BOX 32</v>
      </c>
      <c r="K315" s="51" t="str">
        <f t="shared" si="10"/>
        <v/>
      </c>
    </row>
    <row r="316" spans="1:11" ht="15">
      <c r="A316" s="50">
        <v>675</v>
      </c>
      <c r="B316" s="51" t="s">
        <v>1666</v>
      </c>
      <c r="C316" s="51" t="s">
        <v>1667</v>
      </c>
      <c r="D316" s="51" t="s">
        <v>1668</v>
      </c>
      <c r="E316" s="51" t="s">
        <v>1669</v>
      </c>
      <c r="F316" s="52" t="s">
        <v>1667</v>
      </c>
      <c r="G316" s="52" t="s">
        <v>235</v>
      </c>
      <c r="H316" s="52" t="s">
        <v>1670</v>
      </c>
      <c r="I316" s="72" t="s">
        <v>2500</v>
      </c>
      <c r="J316" s="51" t="str">
        <f t="shared" si="9"/>
        <v>PO BOX 1226</v>
      </c>
      <c r="K316" s="51" t="str">
        <f t="shared" si="10"/>
        <v/>
      </c>
    </row>
    <row r="317" spans="1:11" ht="15">
      <c r="A317" s="50">
        <v>676</v>
      </c>
      <c r="B317" s="51" t="s">
        <v>1671</v>
      </c>
      <c r="C317" s="51" t="s">
        <v>1672</v>
      </c>
      <c r="D317" s="51" t="s">
        <v>1673</v>
      </c>
      <c r="E317" s="51" t="s">
        <v>1674</v>
      </c>
      <c r="F317" s="52" t="s">
        <v>1672</v>
      </c>
      <c r="G317" s="52" t="s">
        <v>235</v>
      </c>
      <c r="H317" s="52" t="s">
        <v>1675</v>
      </c>
      <c r="I317" s="72" t="s">
        <v>2501</v>
      </c>
      <c r="J317" s="51" t="str">
        <f t="shared" si="9"/>
        <v>PO BOX 320</v>
      </c>
      <c r="K317" s="51" t="str">
        <f t="shared" si="10"/>
        <v/>
      </c>
    </row>
    <row r="318" spans="1:11" ht="15">
      <c r="A318" s="50">
        <v>677</v>
      </c>
      <c r="B318" s="51" t="s">
        <v>1676</v>
      </c>
      <c r="C318" s="51" t="s">
        <v>1677</v>
      </c>
      <c r="D318" s="51" t="s">
        <v>1678</v>
      </c>
      <c r="E318" s="51"/>
      <c r="F318" s="52" t="s">
        <v>183</v>
      </c>
      <c r="G318" s="52" t="s">
        <v>235</v>
      </c>
      <c r="H318" s="52" t="s">
        <v>1679</v>
      </c>
      <c r="I318" s="72" t="s">
        <v>2502</v>
      </c>
      <c r="J318" s="51" t="str">
        <f t="shared" si="9"/>
        <v>3820 RAINIER AVE S STE H</v>
      </c>
      <c r="K318" s="51" t="str">
        <f t="shared" si="10"/>
        <v/>
      </c>
    </row>
    <row r="319" spans="1:11" ht="15">
      <c r="A319" s="50">
        <v>678</v>
      </c>
      <c r="B319" s="51" t="s">
        <v>1680</v>
      </c>
      <c r="C319" s="51" t="s">
        <v>1681</v>
      </c>
      <c r="D319" s="51" t="s">
        <v>1682</v>
      </c>
      <c r="E319" s="51" t="s">
        <v>1683</v>
      </c>
      <c r="F319" s="52" t="s">
        <v>1681</v>
      </c>
      <c r="G319" s="52" t="s">
        <v>235</v>
      </c>
      <c r="H319" s="52" t="s">
        <v>1684</v>
      </c>
      <c r="I319" s="72" t="s">
        <v>2503</v>
      </c>
      <c r="J319" s="51" t="str">
        <f t="shared" si="9"/>
        <v>PO BOX 130</v>
      </c>
      <c r="K319" s="51" t="str">
        <f t="shared" si="10"/>
        <v/>
      </c>
    </row>
    <row r="320" spans="1:11" ht="15">
      <c r="A320" s="50">
        <v>680</v>
      </c>
      <c r="B320" s="51" t="s">
        <v>1685</v>
      </c>
      <c r="C320" s="51" t="s">
        <v>1686</v>
      </c>
      <c r="D320" s="51" t="s">
        <v>1687</v>
      </c>
      <c r="E320" s="51"/>
      <c r="F320" s="52" t="s">
        <v>1255</v>
      </c>
      <c r="G320" s="52" t="s">
        <v>235</v>
      </c>
      <c r="H320" s="52" t="s">
        <v>1688</v>
      </c>
      <c r="I320" s="72" t="s">
        <v>2504</v>
      </c>
      <c r="J320" s="51" t="str">
        <f t="shared" si="9"/>
        <v>7832 BIRCHBAY DR</v>
      </c>
      <c r="K320" s="51" t="str">
        <f t="shared" si="10"/>
        <v/>
      </c>
    </row>
    <row r="321" spans="1:11" ht="15">
      <c r="A321" s="50">
        <v>681</v>
      </c>
      <c r="B321" s="51" t="s">
        <v>1689</v>
      </c>
      <c r="C321" s="51" t="s">
        <v>1690</v>
      </c>
      <c r="D321" s="51" t="s">
        <v>1691</v>
      </c>
      <c r="E321" s="51"/>
      <c r="F321" s="52" t="s">
        <v>52</v>
      </c>
      <c r="G321" s="52" t="s">
        <v>235</v>
      </c>
      <c r="H321" s="52" t="s">
        <v>1692</v>
      </c>
      <c r="I321" s="72" t="s">
        <v>2505</v>
      </c>
      <c r="J321" s="51" t="str">
        <f t="shared" si="9"/>
        <v>5614 176TH ST E STE B103</v>
      </c>
      <c r="K321" s="51" t="str">
        <f t="shared" si="10"/>
        <v/>
      </c>
    </row>
    <row r="322" spans="1:11" ht="15">
      <c r="A322" s="50">
        <v>682</v>
      </c>
      <c r="B322" s="51" t="s">
        <v>1693</v>
      </c>
      <c r="C322" s="51" t="s">
        <v>1694</v>
      </c>
      <c r="D322" s="51" t="s">
        <v>1695</v>
      </c>
      <c r="E322" s="51"/>
      <c r="F322" s="52" t="s">
        <v>1696</v>
      </c>
      <c r="G322" s="52" t="s">
        <v>235</v>
      </c>
      <c r="H322" s="52" t="s">
        <v>1697</v>
      </c>
      <c r="I322" s="72" t="s">
        <v>2506</v>
      </c>
      <c r="J322" s="51" t="str">
        <f t="shared" si="9"/>
        <v>17833 1ST AVE S STE A</v>
      </c>
      <c r="K322" s="51" t="str">
        <f t="shared" si="10"/>
        <v/>
      </c>
    </row>
    <row r="323" spans="1:11" ht="15">
      <c r="A323" s="50">
        <v>683</v>
      </c>
      <c r="B323" s="51" t="s">
        <v>1698</v>
      </c>
      <c r="C323" s="51" t="s">
        <v>1699</v>
      </c>
      <c r="D323" s="51" t="s">
        <v>3193</v>
      </c>
      <c r="E323" s="51"/>
      <c r="F323" s="52" t="s">
        <v>1699</v>
      </c>
      <c r="G323" s="52" t="s">
        <v>235</v>
      </c>
      <c r="H323" s="52" t="s">
        <v>1700</v>
      </c>
      <c r="I323" s="72" t="s">
        <v>2507</v>
      </c>
      <c r="J323" s="51" t="str">
        <f t="shared" si="9"/>
        <v>706 SIMPSON AVENUE</v>
      </c>
      <c r="K323" s="51" t="str">
        <f t="shared" si="10"/>
        <v/>
      </c>
    </row>
    <row r="324" spans="1:11" ht="15">
      <c r="A324" s="50">
        <v>684</v>
      </c>
      <c r="B324" s="51" t="s">
        <v>1701</v>
      </c>
      <c r="C324" s="51" t="s">
        <v>1702</v>
      </c>
      <c r="D324" s="51" t="s">
        <v>1703</v>
      </c>
      <c r="E324" s="51"/>
      <c r="F324" s="52" t="s">
        <v>345</v>
      </c>
      <c r="G324" s="52" t="s">
        <v>235</v>
      </c>
      <c r="H324" s="52" t="s">
        <v>1704</v>
      </c>
      <c r="I324" s="72" t="s">
        <v>2508</v>
      </c>
      <c r="J324" s="51" t="str">
        <f t="shared" si="9"/>
        <v>10408 W SR2 STE 2</v>
      </c>
      <c r="K324" s="51" t="str">
        <f t="shared" si="10"/>
        <v/>
      </c>
    </row>
    <row r="325" spans="1:11" ht="15">
      <c r="A325" s="50">
        <v>685</v>
      </c>
      <c r="B325" s="51" t="s">
        <v>1705</v>
      </c>
      <c r="C325" s="51" t="s">
        <v>1706</v>
      </c>
      <c r="D325" s="51" t="s">
        <v>1707</v>
      </c>
      <c r="E325" s="51" t="s">
        <v>1708</v>
      </c>
      <c r="F325" s="52" t="s">
        <v>1706</v>
      </c>
      <c r="G325" s="52" t="s">
        <v>235</v>
      </c>
      <c r="H325" s="52" t="s">
        <v>1709</v>
      </c>
      <c r="I325" s="72" t="s">
        <v>2509</v>
      </c>
      <c r="J325" s="51" t="str">
        <f t="shared" si="9"/>
        <v>PO BOX 579</v>
      </c>
      <c r="K325" s="51" t="str">
        <f t="shared" si="10"/>
        <v/>
      </c>
    </row>
    <row r="326" spans="1:11" ht="15">
      <c r="A326" s="50">
        <v>686</v>
      </c>
      <c r="B326" s="51" t="s">
        <v>1710</v>
      </c>
      <c r="C326" s="51" t="s">
        <v>1711</v>
      </c>
      <c r="D326" s="51" t="s">
        <v>1712</v>
      </c>
      <c r="E326" s="51"/>
      <c r="F326" s="52" t="s">
        <v>345</v>
      </c>
      <c r="G326" s="52" t="s">
        <v>235</v>
      </c>
      <c r="H326" s="52" t="s">
        <v>1713</v>
      </c>
      <c r="I326" s="72" t="s">
        <v>2510</v>
      </c>
      <c r="J326" s="51" t="str">
        <f t="shared" ref="J326:J382" si="11">IF(ISERR(FIND("BOX",E326)),IF(ISERR(FIND("MAIL",E326)),D326,E326),E326)</f>
        <v>12408 N SR 395</v>
      </c>
      <c r="K326" s="51" t="str">
        <f t="shared" ref="K326:K382" si="12">IF(J326=E326,"",IF(E326="","",E326))</f>
        <v/>
      </c>
    </row>
    <row r="327" spans="1:11" ht="15">
      <c r="A327" s="50">
        <v>687</v>
      </c>
      <c r="B327" s="51" t="s">
        <v>1714</v>
      </c>
      <c r="C327" s="51" t="s">
        <v>1715</v>
      </c>
      <c r="D327" s="51" t="s">
        <v>1716</v>
      </c>
      <c r="E327" s="51"/>
      <c r="F327" s="52" t="s">
        <v>345</v>
      </c>
      <c r="G327" s="52" t="s">
        <v>235</v>
      </c>
      <c r="H327" s="52" t="s">
        <v>1717</v>
      </c>
      <c r="I327" s="72" t="s">
        <v>2511</v>
      </c>
      <c r="J327" s="51" t="str">
        <f t="shared" si="11"/>
        <v>9403 E TRENT AVE</v>
      </c>
      <c r="K327" s="51" t="str">
        <f t="shared" si="12"/>
        <v/>
      </c>
    </row>
    <row r="328" spans="1:11" ht="15">
      <c r="A328" s="50">
        <v>688</v>
      </c>
      <c r="B328" s="51" t="s">
        <v>1718</v>
      </c>
      <c r="C328" s="51" t="s">
        <v>1719</v>
      </c>
      <c r="D328" s="51" t="s">
        <v>1720</v>
      </c>
      <c r="E328" s="51" t="s">
        <v>1721</v>
      </c>
      <c r="F328" s="52" t="s">
        <v>1719</v>
      </c>
      <c r="G328" s="52" t="s">
        <v>235</v>
      </c>
      <c r="H328" s="52" t="s">
        <v>1722</v>
      </c>
      <c r="I328" s="72" t="s">
        <v>2512</v>
      </c>
      <c r="J328" s="51" t="str">
        <f t="shared" si="11"/>
        <v>P O BOX 184</v>
      </c>
      <c r="K328" s="51" t="str">
        <f t="shared" si="12"/>
        <v/>
      </c>
    </row>
    <row r="329" spans="1:11" ht="15">
      <c r="A329" s="50">
        <v>689</v>
      </c>
      <c r="B329" s="51" t="s">
        <v>1723</v>
      </c>
      <c r="C329" s="51" t="s">
        <v>1724</v>
      </c>
      <c r="D329" s="51" t="s">
        <v>1725</v>
      </c>
      <c r="E329" s="51" t="s">
        <v>1726</v>
      </c>
      <c r="F329" s="52" t="s">
        <v>1724</v>
      </c>
      <c r="G329" s="52" t="s">
        <v>235</v>
      </c>
      <c r="H329" s="52" t="s">
        <v>1727</v>
      </c>
      <c r="I329" s="72" t="s">
        <v>2513</v>
      </c>
      <c r="J329" s="51" t="str">
        <f t="shared" si="11"/>
        <v>PO BOX 250</v>
      </c>
      <c r="K329" s="51" t="str">
        <f t="shared" si="12"/>
        <v/>
      </c>
    </row>
    <row r="330" spans="1:11" ht="15">
      <c r="A330" s="50">
        <v>690</v>
      </c>
      <c r="B330" s="51" t="s">
        <v>1728</v>
      </c>
      <c r="C330" s="51" t="s">
        <v>1729</v>
      </c>
      <c r="D330" s="51" t="s">
        <v>1730</v>
      </c>
      <c r="E330" s="51"/>
      <c r="F330" s="52" t="s">
        <v>37</v>
      </c>
      <c r="G330" s="52" t="s">
        <v>235</v>
      </c>
      <c r="H330" s="52" t="s">
        <v>1731</v>
      </c>
      <c r="I330" s="72" t="s">
        <v>2514</v>
      </c>
      <c r="J330" s="51" t="str">
        <f t="shared" si="11"/>
        <v>7235 MARTIN WY SE</v>
      </c>
      <c r="K330" s="51" t="str">
        <f t="shared" si="12"/>
        <v/>
      </c>
    </row>
    <row r="331" spans="1:11" ht="15">
      <c r="A331" s="50">
        <v>693</v>
      </c>
      <c r="B331" s="51" t="s">
        <v>1732</v>
      </c>
      <c r="C331" s="51" t="s">
        <v>1733</v>
      </c>
      <c r="D331" s="51" t="s">
        <v>1734</v>
      </c>
      <c r="E331" s="51"/>
      <c r="F331" s="52" t="s">
        <v>240</v>
      </c>
      <c r="G331" s="52" t="s">
        <v>235</v>
      </c>
      <c r="H331" s="52" t="s">
        <v>1735</v>
      </c>
      <c r="I331" s="72" t="s">
        <v>2515</v>
      </c>
      <c r="J331" s="51" t="str">
        <f t="shared" si="11"/>
        <v>6716 EASTSIDE DR NE STE1</v>
      </c>
      <c r="K331" s="51" t="str">
        <f t="shared" si="12"/>
        <v/>
      </c>
    </row>
    <row r="332" spans="1:11" ht="15">
      <c r="A332" s="50">
        <v>695</v>
      </c>
      <c r="B332" s="51" t="s">
        <v>1736</v>
      </c>
      <c r="C332" s="51" t="s">
        <v>1737</v>
      </c>
      <c r="D332" s="51" t="s">
        <v>1738</v>
      </c>
      <c r="E332" s="51" t="s">
        <v>1739</v>
      </c>
      <c r="F332" s="52" t="s">
        <v>1737</v>
      </c>
      <c r="G332" s="52" t="s">
        <v>235</v>
      </c>
      <c r="H332" s="52" t="s">
        <v>1740</v>
      </c>
      <c r="I332" s="72" t="s">
        <v>2516</v>
      </c>
      <c r="J332" s="51" t="str">
        <f t="shared" si="11"/>
        <v>20626 RD 24 SW (MAIL)</v>
      </c>
      <c r="K332" s="51" t="str">
        <f t="shared" si="12"/>
        <v/>
      </c>
    </row>
    <row r="333" spans="1:11" ht="15">
      <c r="A333" s="50">
        <v>696</v>
      </c>
      <c r="B333" s="51" t="s">
        <v>1741</v>
      </c>
      <c r="C333" s="51" t="s">
        <v>1742</v>
      </c>
      <c r="D333" s="51" t="s">
        <v>1743</v>
      </c>
      <c r="E333" s="51"/>
      <c r="F333" s="52" t="s">
        <v>1744</v>
      </c>
      <c r="G333" s="52" t="s">
        <v>235</v>
      </c>
      <c r="H333" s="52" t="s">
        <v>1745</v>
      </c>
      <c r="I333" s="72" t="s">
        <v>2517</v>
      </c>
      <c r="J333" s="51" t="str">
        <f t="shared" si="11"/>
        <v>4083 W VAN GIESEN</v>
      </c>
      <c r="K333" s="51" t="str">
        <f t="shared" si="12"/>
        <v/>
      </c>
    </row>
    <row r="334" spans="1:11" ht="15">
      <c r="A334" s="50">
        <v>697</v>
      </c>
      <c r="B334" s="51" t="s">
        <v>1746</v>
      </c>
      <c r="C334" s="51" t="s">
        <v>1747</v>
      </c>
      <c r="D334" s="51" t="s">
        <v>1748</v>
      </c>
      <c r="E334" s="51"/>
      <c r="F334" s="52" t="s">
        <v>1747</v>
      </c>
      <c r="G334" s="52" t="s">
        <v>235</v>
      </c>
      <c r="H334" s="52" t="s">
        <v>1749</v>
      </c>
      <c r="I334" s="72" t="s">
        <v>2518</v>
      </c>
      <c r="J334" s="51" t="str">
        <f t="shared" si="11"/>
        <v>541 3RD ST</v>
      </c>
      <c r="K334" s="51" t="str">
        <f t="shared" si="12"/>
        <v/>
      </c>
    </row>
    <row r="335" spans="1:11" ht="15">
      <c r="A335" s="50">
        <v>698</v>
      </c>
      <c r="B335" s="51" t="s">
        <v>1750</v>
      </c>
      <c r="C335" s="51" t="s">
        <v>1751</v>
      </c>
      <c r="D335" s="51" t="s">
        <v>1752</v>
      </c>
      <c r="E335" s="51" t="s">
        <v>1753</v>
      </c>
      <c r="F335" s="52" t="s">
        <v>1751</v>
      </c>
      <c r="G335" s="52" t="s">
        <v>235</v>
      </c>
      <c r="H335" s="52" t="s">
        <v>1754</v>
      </c>
      <c r="I335" s="72" t="s">
        <v>2519</v>
      </c>
      <c r="J335" s="51" t="str">
        <f t="shared" si="11"/>
        <v>PO BOX 2277</v>
      </c>
      <c r="K335" s="51" t="str">
        <f t="shared" si="12"/>
        <v/>
      </c>
    </row>
    <row r="336" spans="1:11" ht="15">
      <c r="A336" s="50">
        <v>901</v>
      </c>
      <c r="B336" s="51" t="s">
        <v>1755</v>
      </c>
      <c r="C336" s="51" t="s">
        <v>1756</v>
      </c>
      <c r="D336" s="51" t="s">
        <v>1757</v>
      </c>
      <c r="E336" s="51" t="s">
        <v>1758</v>
      </c>
      <c r="F336" s="52" t="s">
        <v>137</v>
      </c>
      <c r="G336" s="52" t="s">
        <v>235</v>
      </c>
      <c r="H336" s="52" t="s">
        <v>1759</v>
      </c>
      <c r="I336" s="72" t="s">
        <v>2520</v>
      </c>
      <c r="J336" s="51" t="str">
        <f t="shared" si="11"/>
        <v>NAS BLDG 17</v>
      </c>
      <c r="K336" s="51" t="str">
        <f t="shared" si="12"/>
        <v>2110 N CORAL SEA AVE</v>
      </c>
    </row>
    <row r="337" spans="1:11" ht="15">
      <c r="A337" s="50">
        <v>902</v>
      </c>
      <c r="B337" s="51" t="s">
        <v>1760</v>
      </c>
      <c r="C337" s="51" t="s">
        <v>1761</v>
      </c>
      <c r="D337" s="51" t="s">
        <v>1762</v>
      </c>
      <c r="E337" s="51"/>
      <c r="F337" s="52" t="s">
        <v>1761</v>
      </c>
      <c r="G337" s="52" t="s">
        <v>235</v>
      </c>
      <c r="H337" s="52">
        <v>98433</v>
      </c>
      <c r="I337" s="72" t="s">
        <v>2521</v>
      </c>
      <c r="J337" s="51" t="str">
        <f t="shared" si="11"/>
        <v>LIGGETT AVE BLDG 2202</v>
      </c>
      <c r="K337" s="51" t="str">
        <f t="shared" si="12"/>
        <v/>
      </c>
    </row>
    <row r="338" spans="1:11" ht="15">
      <c r="A338" s="50">
        <v>903</v>
      </c>
      <c r="B338" s="51" t="s">
        <v>1763</v>
      </c>
      <c r="C338" s="51" t="s">
        <v>1761</v>
      </c>
      <c r="D338" s="51" t="s">
        <v>1764</v>
      </c>
      <c r="E338" s="51" t="s">
        <v>1765</v>
      </c>
      <c r="F338" s="52" t="s">
        <v>1761</v>
      </c>
      <c r="G338" s="52" t="s">
        <v>235</v>
      </c>
      <c r="H338" s="52">
        <v>98433</v>
      </c>
      <c r="I338" s="72" t="s">
        <v>2522</v>
      </c>
      <c r="J338" s="51" t="str">
        <f t="shared" si="11"/>
        <v>GATEWAY SHOPPETTE</v>
      </c>
      <c r="K338" s="51" t="str">
        <f t="shared" si="12"/>
        <v>BLDG 6038</v>
      </c>
    </row>
    <row r="339" spans="1:11" ht="15">
      <c r="A339" s="50">
        <v>904</v>
      </c>
      <c r="B339" s="51" t="s">
        <v>1766</v>
      </c>
      <c r="C339" s="51" t="s">
        <v>1767</v>
      </c>
      <c r="D339" s="51" t="s">
        <v>1768</v>
      </c>
      <c r="E339" s="51" t="s">
        <v>1769</v>
      </c>
      <c r="F339" s="52" t="s">
        <v>1770</v>
      </c>
      <c r="G339" s="52" t="s">
        <v>235</v>
      </c>
      <c r="H339" s="52">
        <v>98433</v>
      </c>
      <c r="I339" s="72" t="s">
        <v>2523</v>
      </c>
      <c r="J339" s="51" t="str">
        <f t="shared" si="11"/>
        <v>FORT LEWIS MAIN CLASS 6</v>
      </c>
      <c r="K339" s="51" t="str">
        <f t="shared" si="12"/>
        <v>BLDG 2202 FT LEWIS MALL</v>
      </c>
    </row>
    <row r="340" spans="1:11" ht="15">
      <c r="A340" s="50">
        <v>906</v>
      </c>
      <c r="B340" s="51" t="s">
        <v>1771</v>
      </c>
      <c r="C340" s="51" t="s">
        <v>1772</v>
      </c>
      <c r="D340" s="51" t="s">
        <v>1773</v>
      </c>
      <c r="E340" s="51" t="s">
        <v>1774</v>
      </c>
      <c r="F340" s="52" t="s">
        <v>1775</v>
      </c>
      <c r="G340" s="52" t="s">
        <v>235</v>
      </c>
      <c r="H340" s="52">
        <v>98438</v>
      </c>
      <c r="I340" s="72" t="s">
        <v>2524</v>
      </c>
      <c r="J340" s="51" t="str">
        <f t="shared" si="11"/>
        <v>CLASS 6 SHOPPETTE</v>
      </c>
      <c r="K340" s="51" t="str">
        <f t="shared" si="12"/>
        <v>BLDG 545(A ST &amp; LINCOLN)</v>
      </c>
    </row>
    <row r="341" spans="1:11" ht="15">
      <c r="A341" s="50">
        <v>907</v>
      </c>
      <c r="B341" s="51" t="s">
        <v>1776</v>
      </c>
      <c r="C341" s="51" t="s">
        <v>1772</v>
      </c>
      <c r="D341" s="51" t="s">
        <v>1777</v>
      </c>
      <c r="E341" s="51" t="s">
        <v>1778</v>
      </c>
      <c r="F341" s="52" t="s">
        <v>1775</v>
      </c>
      <c r="G341" s="52" t="s">
        <v>235</v>
      </c>
      <c r="H341" s="52">
        <v>98438</v>
      </c>
      <c r="I341" s="72" t="s">
        <v>2525</v>
      </c>
      <c r="J341" s="51" t="str">
        <f t="shared" si="11"/>
        <v>P.O. BOX 4007</v>
      </c>
      <c r="K341" s="51" t="str">
        <f t="shared" si="12"/>
        <v/>
      </c>
    </row>
    <row r="342" spans="1:11" ht="15">
      <c r="A342" s="50">
        <v>908</v>
      </c>
      <c r="B342" s="51" t="s">
        <v>1779</v>
      </c>
      <c r="C342" s="51" t="s">
        <v>1780</v>
      </c>
      <c r="D342" s="51" t="s">
        <v>1781</v>
      </c>
      <c r="E342" s="51" t="s">
        <v>1782</v>
      </c>
      <c r="F342" s="52" t="s">
        <v>137</v>
      </c>
      <c r="G342" s="52" t="s">
        <v>235</v>
      </c>
      <c r="H342" s="52" t="s">
        <v>1783</v>
      </c>
      <c r="I342" s="72" t="s">
        <v>2526</v>
      </c>
      <c r="J342" s="51" t="str">
        <f t="shared" si="11"/>
        <v>AULT FIELD BLDG 2749</v>
      </c>
      <c r="K342" s="51" t="str">
        <f t="shared" si="12"/>
        <v>1065 W LEXINGTON</v>
      </c>
    </row>
    <row r="343" spans="1:11" ht="15">
      <c r="A343" s="50">
        <v>909</v>
      </c>
      <c r="B343" s="51" t="s">
        <v>1784</v>
      </c>
      <c r="C343" s="51" t="s">
        <v>1785</v>
      </c>
      <c r="D343" s="51" t="s">
        <v>1786</v>
      </c>
      <c r="E343" s="51" t="s">
        <v>1787</v>
      </c>
      <c r="F343" s="52" t="s">
        <v>387</v>
      </c>
      <c r="G343" s="52" t="s">
        <v>235</v>
      </c>
      <c r="H343" s="52">
        <v>98314</v>
      </c>
      <c r="I343" s="72" t="s">
        <v>2527</v>
      </c>
      <c r="J343" s="51" t="str">
        <f t="shared" si="11"/>
        <v>NAVY RESALE ACT BLD 1005</v>
      </c>
      <c r="K343" s="51" t="str">
        <f t="shared" si="12"/>
        <v>PUGET SOUND NAVAL SHIPYD</v>
      </c>
    </row>
    <row r="344" spans="1:11" ht="15">
      <c r="A344" s="50">
        <v>910</v>
      </c>
      <c r="B344" s="51" t="s">
        <v>1788</v>
      </c>
      <c r="C344" s="51" t="s">
        <v>1789</v>
      </c>
      <c r="D344" s="51" t="s">
        <v>1790</v>
      </c>
      <c r="E344" s="51" t="s">
        <v>1791</v>
      </c>
      <c r="F344" s="52" t="s">
        <v>133</v>
      </c>
      <c r="G344" s="52" t="s">
        <v>235</v>
      </c>
      <c r="H344" s="52" t="s">
        <v>1792</v>
      </c>
      <c r="I344" s="72" t="s">
        <v>2528</v>
      </c>
      <c r="J344" s="51" t="str">
        <f t="shared" si="11"/>
        <v>NAVY RESALE ACTIVITY</v>
      </c>
      <c r="K344" s="51" t="str">
        <f t="shared" si="12"/>
        <v>NAV SUBASE BANGOR BD2905</v>
      </c>
    </row>
    <row r="345" spans="1:11" ht="15">
      <c r="A345" s="50">
        <v>911</v>
      </c>
      <c r="B345" s="51" t="s">
        <v>1793</v>
      </c>
      <c r="C345" s="51" t="s">
        <v>40</v>
      </c>
      <c r="D345" s="51" t="s">
        <v>1794</v>
      </c>
      <c r="E345" s="51" t="s">
        <v>1795</v>
      </c>
      <c r="F345" s="52" t="s">
        <v>270</v>
      </c>
      <c r="G345" s="52" t="s">
        <v>235</v>
      </c>
      <c r="H345" s="52">
        <v>98362</v>
      </c>
      <c r="I345" s="72" t="s">
        <v>2529</v>
      </c>
      <c r="J345" s="51" t="str">
        <f t="shared" si="11"/>
        <v>US COAST GUARD EXCHANGE</v>
      </c>
      <c r="K345" s="51" t="str">
        <f t="shared" si="12"/>
        <v>USCG AIR STATION</v>
      </c>
    </row>
    <row r="346" spans="1:11" ht="15">
      <c r="A346" s="50">
        <v>913</v>
      </c>
      <c r="B346" s="51" t="s">
        <v>1796</v>
      </c>
      <c r="C346" s="51" t="s">
        <v>1797</v>
      </c>
      <c r="D346" s="51" t="s">
        <v>1798</v>
      </c>
      <c r="E346" s="51" t="s">
        <v>1799</v>
      </c>
      <c r="F346" s="52" t="s">
        <v>1800</v>
      </c>
      <c r="G346" s="52" t="s">
        <v>235</v>
      </c>
      <c r="H346" s="52" t="s">
        <v>1801</v>
      </c>
      <c r="I346" s="72" t="s">
        <v>2530</v>
      </c>
      <c r="J346" s="51" t="str">
        <f t="shared" si="11"/>
        <v>FAIRCHILD CLASS SIX</v>
      </c>
      <c r="K346" s="51" t="str">
        <f t="shared" si="12"/>
        <v>109 W SPAATZ BLDG 2463</v>
      </c>
    </row>
    <row r="347" spans="1:11" ht="15">
      <c r="A347" s="50">
        <v>914</v>
      </c>
      <c r="B347" s="51" t="s">
        <v>1802</v>
      </c>
      <c r="C347" s="51" t="s">
        <v>183</v>
      </c>
      <c r="D347" s="51" t="s">
        <v>1803</v>
      </c>
      <c r="E347" s="51" t="s">
        <v>1804</v>
      </c>
      <c r="F347" s="52" t="s">
        <v>183</v>
      </c>
      <c r="G347" s="52" t="s">
        <v>235</v>
      </c>
      <c r="H347" s="52" t="s">
        <v>1805</v>
      </c>
      <c r="I347" s="72" t="s">
        <v>2531</v>
      </c>
      <c r="J347" s="51" t="str">
        <f t="shared" si="11"/>
        <v>1519 ALASKAN WAY SOUTH</v>
      </c>
      <c r="K347" s="51" t="str">
        <f t="shared" si="12"/>
        <v>BUILDING 2</v>
      </c>
    </row>
    <row r="348" spans="1:11" ht="15">
      <c r="A348" s="50">
        <v>915</v>
      </c>
      <c r="B348" s="51" t="s">
        <v>1806</v>
      </c>
      <c r="C348" s="51" t="s">
        <v>251</v>
      </c>
      <c r="D348" s="51" t="s">
        <v>1807</v>
      </c>
      <c r="E348" s="51" t="s">
        <v>1808</v>
      </c>
      <c r="F348" s="52" t="s">
        <v>251</v>
      </c>
      <c r="G348" s="52" t="s">
        <v>235</v>
      </c>
      <c r="H348" s="52">
        <v>98901</v>
      </c>
      <c r="I348" s="72" t="s">
        <v>2532</v>
      </c>
      <c r="J348" s="51" t="str">
        <f t="shared" si="11"/>
        <v>YAKIMA FIRING CNTR #915</v>
      </c>
      <c r="K348" s="51" t="str">
        <f t="shared" si="12"/>
        <v>BLDG T157</v>
      </c>
    </row>
    <row r="349" spans="1:11" ht="15">
      <c r="A349" s="50">
        <v>919</v>
      </c>
      <c r="B349" s="51" t="s">
        <v>1809</v>
      </c>
      <c r="C349" s="51" t="s">
        <v>181</v>
      </c>
      <c r="D349" s="51" t="s">
        <v>1810</v>
      </c>
      <c r="E349" s="51" t="s">
        <v>1811</v>
      </c>
      <c r="F349" s="52" t="s">
        <v>181</v>
      </c>
      <c r="G349" s="52" t="s">
        <v>235</v>
      </c>
      <c r="H349" s="52" t="s">
        <v>1812</v>
      </c>
      <c r="I349" s="72" t="s">
        <v>2533</v>
      </c>
      <c r="J349" s="51" t="str">
        <f t="shared" si="11"/>
        <v>AAFES</v>
      </c>
      <c r="K349" s="51" t="str">
        <f t="shared" si="12"/>
        <v>BLDG 754 HATHAWAY RD</v>
      </c>
    </row>
    <row r="350" spans="1:11" ht="15">
      <c r="A350" s="50">
        <v>921</v>
      </c>
      <c r="B350" s="51" t="s">
        <v>1813</v>
      </c>
      <c r="C350" s="51" t="s">
        <v>1761</v>
      </c>
      <c r="D350" s="51" t="s">
        <v>1814</v>
      </c>
      <c r="E350" s="51" t="s">
        <v>1815</v>
      </c>
      <c r="F350" s="52" t="s">
        <v>1761</v>
      </c>
      <c r="G350" s="52" t="s">
        <v>235</v>
      </c>
      <c r="H350" s="52">
        <v>98433</v>
      </c>
      <c r="I350" s="72" t="s">
        <v>2534</v>
      </c>
      <c r="J350" s="51" t="str">
        <f t="shared" si="11"/>
        <v>MADIGAN SHOPPETTE</v>
      </c>
      <c r="K350" s="51" t="str">
        <f t="shared" si="12"/>
        <v>BLDG 9052</v>
      </c>
    </row>
    <row r="351" spans="1:11" ht="15">
      <c r="A351" s="50">
        <v>923</v>
      </c>
      <c r="B351" s="51" t="s">
        <v>1816</v>
      </c>
      <c r="C351" s="51" t="s">
        <v>1761</v>
      </c>
      <c r="D351" s="51" t="s">
        <v>1817</v>
      </c>
      <c r="E351" s="51" t="s">
        <v>1818</v>
      </c>
      <c r="F351" s="52" t="s">
        <v>1761</v>
      </c>
      <c r="G351" s="52" t="s">
        <v>235</v>
      </c>
      <c r="H351" s="52">
        <v>98433</v>
      </c>
      <c r="I351" s="72" t="s">
        <v>2535</v>
      </c>
      <c r="J351" s="51" t="str">
        <f t="shared" si="11"/>
        <v>STRYKER SHOPPETTE</v>
      </c>
      <c r="K351" s="51" t="str">
        <f t="shared" si="12"/>
        <v>BLDG 2407 MS:46</v>
      </c>
    </row>
    <row r="352" spans="1:11" ht="15">
      <c r="A352" s="50">
        <v>925</v>
      </c>
      <c r="B352" s="51" t="s">
        <v>1819</v>
      </c>
      <c r="C352" s="51" t="s">
        <v>1761</v>
      </c>
      <c r="D352" s="51" t="s">
        <v>1820</v>
      </c>
      <c r="E352" s="51" t="s">
        <v>1821</v>
      </c>
      <c r="F352" s="52" t="s">
        <v>1761</v>
      </c>
      <c r="G352" s="52" t="s">
        <v>235</v>
      </c>
      <c r="H352" s="52">
        <v>98433</v>
      </c>
      <c r="I352" s="72" t="s">
        <v>2536</v>
      </c>
      <c r="J352" s="51" t="str">
        <f t="shared" si="11"/>
        <v>N.FORT SHOPPETTE MS:45</v>
      </c>
      <c r="K352" s="51" t="str">
        <f t="shared" si="12"/>
        <v>BLDG 11566/41ST DIV A ST</v>
      </c>
    </row>
    <row r="353" spans="1:11" ht="15">
      <c r="A353" s="50">
        <v>926</v>
      </c>
      <c r="B353" s="51" t="s">
        <v>1822</v>
      </c>
      <c r="C353" s="51" t="s">
        <v>184</v>
      </c>
      <c r="D353" s="51" t="s">
        <v>1823</v>
      </c>
      <c r="E353" s="51" t="s">
        <v>1824</v>
      </c>
      <c r="F353" s="52" t="s">
        <v>184</v>
      </c>
      <c r="G353" s="52" t="s">
        <v>235</v>
      </c>
      <c r="H353" s="52" t="s">
        <v>1825</v>
      </c>
      <c r="I353" s="72" t="s">
        <v>2537</v>
      </c>
      <c r="J353" s="51" t="str">
        <f t="shared" si="11"/>
        <v>BLDG 1800</v>
      </c>
      <c r="K353" s="51" t="str">
        <f t="shared" si="12"/>
        <v>2000 W. MARINE VIEW DR.</v>
      </c>
    </row>
    <row r="354" spans="1:11" ht="15">
      <c r="A354" s="50">
        <v>928</v>
      </c>
      <c r="B354" s="51" t="s">
        <v>1826</v>
      </c>
      <c r="C354" s="51" t="s">
        <v>1827</v>
      </c>
      <c r="D354" s="51" t="s">
        <v>1828</v>
      </c>
      <c r="E354" s="51" t="s">
        <v>1829</v>
      </c>
      <c r="F354" s="52" t="s">
        <v>33</v>
      </c>
      <c r="G354" s="52" t="s">
        <v>235</v>
      </c>
      <c r="H354" s="52" t="s">
        <v>1830</v>
      </c>
      <c r="I354" s="72" t="s">
        <v>2538</v>
      </c>
      <c r="J354" s="51" t="str">
        <f t="shared" si="11"/>
        <v>MAIN EXCHANGE #928</v>
      </c>
      <c r="K354" s="51" t="str">
        <f t="shared" si="12"/>
        <v>13904 45TH AVE NE</v>
      </c>
    </row>
    <row r="355" spans="1:11" ht="15">
      <c r="A355" s="50">
        <v>929</v>
      </c>
      <c r="B355" s="51" t="s">
        <v>1831</v>
      </c>
      <c r="C355" s="51" t="s">
        <v>1832</v>
      </c>
      <c r="D355" s="51" t="s">
        <v>1833</v>
      </c>
      <c r="E355" s="51" t="s">
        <v>1834</v>
      </c>
      <c r="F355" s="52" t="s">
        <v>137</v>
      </c>
      <c r="G355" s="52" t="s">
        <v>235</v>
      </c>
      <c r="H355" s="52" t="s">
        <v>1835</v>
      </c>
      <c r="I355" s="72" t="s">
        <v>2539</v>
      </c>
      <c r="J355" s="51" t="str">
        <f t="shared" si="11"/>
        <v>OFFICER'S CLUB BLDG 962</v>
      </c>
      <c r="K355" s="51" t="str">
        <f t="shared" si="12"/>
        <v>1185 MIDWAY STREET</v>
      </c>
    </row>
    <row r="356" spans="1:11" ht="15">
      <c r="A356" s="50">
        <v>930</v>
      </c>
      <c r="B356" s="51" t="s">
        <v>1836</v>
      </c>
      <c r="C356" s="51" t="s">
        <v>184</v>
      </c>
      <c r="D356" s="51" t="s">
        <v>1837</v>
      </c>
      <c r="E356" s="51"/>
      <c r="F356" s="52" t="s">
        <v>184</v>
      </c>
      <c r="G356" s="52" t="s">
        <v>235</v>
      </c>
      <c r="H356" s="52">
        <v>98207</v>
      </c>
      <c r="I356" s="72" t="s">
        <v>2540</v>
      </c>
      <c r="J356" s="51" t="str">
        <f t="shared" si="11"/>
        <v>1950 WREN WAY</v>
      </c>
      <c r="K356" s="51" t="str">
        <f t="shared" si="12"/>
        <v/>
      </c>
    </row>
    <row r="357" spans="1:11" ht="15">
      <c r="A357" s="50">
        <v>931</v>
      </c>
      <c r="B357" s="51" t="s">
        <v>1838</v>
      </c>
      <c r="C357" s="51" t="s">
        <v>1761</v>
      </c>
      <c r="D357" s="51" t="s">
        <v>1839</v>
      </c>
      <c r="E357" s="51"/>
      <c r="F357" s="52" t="s">
        <v>1761</v>
      </c>
      <c r="G357" s="52" t="s">
        <v>235</v>
      </c>
      <c r="H357" s="52">
        <v>98433</v>
      </c>
      <c r="I357" s="72" t="s">
        <v>2541</v>
      </c>
      <c r="J357" s="51" t="str">
        <f t="shared" si="11"/>
        <v>3168 2ND DIV DR FAITH</v>
      </c>
      <c r="K357" s="51" t="str">
        <f t="shared" si="12"/>
        <v/>
      </c>
    </row>
    <row r="358" spans="1:11" ht="15">
      <c r="A358" s="50">
        <v>932</v>
      </c>
      <c r="B358" s="51" t="s">
        <v>1840</v>
      </c>
      <c r="C358" s="51" t="s">
        <v>1841</v>
      </c>
      <c r="D358" s="51" t="s">
        <v>1842</v>
      </c>
      <c r="E358" s="51" t="s">
        <v>1843</v>
      </c>
      <c r="F358" s="52" t="s">
        <v>1844</v>
      </c>
      <c r="G358" s="52" t="s">
        <v>235</v>
      </c>
      <c r="H358" s="52" t="s">
        <v>1845</v>
      </c>
      <c r="I358" s="72" t="s">
        <v>2542</v>
      </c>
      <c r="J358" s="51" t="str">
        <f t="shared" si="11"/>
        <v>PO BOX 335</v>
      </c>
      <c r="K358" s="51" t="str">
        <f t="shared" si="12"/>
        <v/>
      </c>
    </row>
    <row r="359" spans="1:11" ht="15">
      <c r="A359" s="50">
        <v>933</v>
      </c>
      <c r="B359" s="51" t="s">
        <v>1846</v>
      </c>
      <c r="C359" s="51" t="s">
        <v>1847</v>
      </c>
      <c r="D359" s="51" t="s">
        <v>1848</v>
      </c>
      <c r="E359" s="51" t="s">
        <v>1849</v>
      </c>
      <c r="F359" s="52" t="s">
        <v>133</v>
      </c>
      <c r="G359" s="52" t="s">
        <v>235</v>
      </c>
      <c r="H359" s="52" t="s">
        <v>1850</v>
      </c>
      <c r="I359" s="72" t="s">
        <v>2543</v>
      </c>
      <c r="J359" s="51" t="str">
        <f t="shared" si="11"/>
        <v>NSB BANGOR</v>
      </c>
      <c r="K359" s="51" t="str">
        <f t="shared" si="12"/>
        <v>2720 OHIO ST</v>
      </c>
    </row>
    <row r="360" spans="1:11" ht="15">
      <c r="A360" s="50">
        <v>934</v>
      </c>
      <c r="B360" s="51" t="s">
        <v>1851</v>
      </c>
      <c r="C360" s="51" t="s">
        <v>387</v>
      </c>
      <c r="D360" s="51" t="s">
        <v>1852</v>
      </c>
      <c r="E360" s="51" t="s">
        <v>1853</v>
      </c>
      <c r="F360" s="52" t="s">
        <v>387</v>
      </c>
      <c r="G360" s="52" t="s">
        <v>235</v>
      </c>
      <c r="H360" s="52" t="s">
        <v>1854</v>
      </c>
      <c r="I360" s="72" t="s">
        <v>2544</v>
      </c>
      <c r="J360" s="51" t="str">
        <f t="shared" si="11"/>
        <v>BLDG 434 U STREET</v>
      </c>
      <c r="K360" s="51" t="str">
        <f t="shared" si="12"/>
        <v>1400 FARRAGUT AVE</v>
      </c>
    </row>
    <row r="361" spans="1:11" ht="15">
      <c r="A361" s="50">
        <v>935</v>
      </c>
      <c r="B361" s="51" t="s">
        <v>1855</v>
      </c>
      <c r="C361" s="51" t="s">
        <v>1856</v>
      </c>
      <c r="D361" s="51" t="s">
        <v>1857</v>
      </c>
      <c r="E361" s="51" t="s">
        <v>1858</v>
      </c>
      <c r="F361" s="52" t="s">
        <v>137</v>
      </c>
      <c r="G361" s="52" t="s">
        <v>235</v>
      </c>
      <c r="H361" s="52">
        <v>98278</v>
      </c>
      <c r="I361" s="72" t="s">
        <v>2545</v>
      </c>
      <c r="J361" s="51" t="str">
        <f t="shared" si="11"/>
        <v>2095 N CORAL SEA AVE</v>
      </c>
      <c r="K361" s="51" t="str">
        <f t="shared" si="12"/>
        <v>BLDG 2813</v>
      </c>
    </row>
    <row r="362" spans="1:11" ht="15">
      <c r="A362" s="50">
        <v>936</v>
      </c>
      <c r="B362" s="51" t="s">
        <v>1859</v>
      </c>
      <c r="C362" s="51" t="s">
        <v>1860</v>
      </c>
      <c r="D362" s="51" t="s">
        <v>1861</v>
      </c>
      <c r="E362" s="51"/>
      <c r="F362" s="52" t="s">
        <v>1775</v>
      </c>
      <c r="G362" s="52" t="s">
        <v>235</v>
      </c>
      <c r="H362" s="52">
        <v>98438</v>
      </c>
      <c r="I362" s="72" t="s">
        <v>2546</v>
      </c>
      <c r="J362" s="51" t="str">
        <f t="shared" si="11"/>
        <v>BLDG 504 BARNES AVE</v>
      </c>
      <c r="K362" s="51" t="str">
        <f t="shared" si="12"/>
        <v/>
      </c>
    </row>
    <row r="363" spans="1:11" ht="15">
      <c r="A363" s="50">
        <v>937</v>
      </c>
      <c r="B363" s="51" t="s">
        <v>1862</v>
      </c>
      <c r="C363" s="51" t="s">
        <v>1863</v>
      </c>
      <c r="D363" s="51" t="s">
        <v>1864</v>
      </c>
      <c r="E363" s="51" t="s">
        <v>1865</v>
      </c>
      <c r="F363" s="52" t="s">
        <v>387</v>
      </c>
      <c r="G363" s="52" t="s">
        <v>235</v>
      </c>
      <c r="H363" s="52">
        <v>98314</v>
      </c>
      <c r="I363" s="72" t="s">
        <v>2547</v>
      </c>
      <c r="J363" s="51" t="str">
        <f t="shared" si="11"/>
        <v>DOWELL RD BLDG #371</v>
      </c>
      <c r="K363" s="51" t="str">
        <f t="shared" si="12"/>
        <v>120 S DEWEY ST BLDG #502</v>
      </c>
    </row>
    <row r="364" spans="1:11" ht="15">
      <c r="A364" s="50">
        <v>938</v>
      </c>
      <c r="B364" s="51" t="s">
        <v>1866</v>
      </c>
      <c r="C364" s="51" t="s">
        <v>1867</v>
      </c>
      <c r="D364" s="51" t="s">
        <v>1868</v>
      </c>
      <c r="E364" s="51"/>
      <c r="F364" s="52" t="s">
        <v>1869</v>
      </c>
      <c r="G364" s="52" t="s">
        <v>235</v>
      </c>
      <c r="H364" s="52">
        <v>98433</v>
      </c>
      <c r="I364" s="72" t="s">
        <v>2548</v>
      </c>
      <c r="J364" s="51" t="str">
        <f t="shared" si="11"/>
        <v>3145 PENDLETON AVE</v>
      </c>
      <c r="K364" s="51" t="str">
        <f t="shared" si="12"/>
        <v/>
      </c>
    </row>
    <row r="365" spans="1:11" ht="15">
      <c r="A365" s="50">
        <v>940</v>
      </c>
      <c r="B365" s="51" t="s">
        <v>1870</v>
      </c>
      <c r="C365" s="51" t="s">
        <v>1871</v>
      </c>
      <c r="D365" s="51" t="s">
        <v>1872</v>
      </c>
      <c r="E365" s="51"/>
      <c r="F365" s="52" t="s">
        <v>33</v>
      </c>
      <c r="G365" s="52" t="s">
        <v>235</v>
      </c>
      <c r="H365" s="52">
        <v>98271</v>
      </c>
      <c r="I365" s="72" t="s">
        <v>2549</v>
      </c>
      <c r="J365" s="51" t="str">
        <f t="shared" si="11"/>
        <v>13906 45TH AVE NE</v>
      </c>
      <c r="K365" s="51" t="str">
        <f t="shared" si="12"/>
        <v/>
      </c>
    </row>
    <row r="366" spans="1:11" ht="15">
      <c r="A366" s="50">
        <v>941</v>
      </c>
      <c r="B366" s="51" t="s">
        <v>1873</v>
      </c>
      <c r="C366" s="51" t="s">
        <v>184</v>
      </c>
      <c r="D366" s="51" t="s">
        <v>1874</v>
      </c>
      <c r="E366" s="51" t="s">
        <v>1875</v>
      </c>
      <c r="F366" s="52" t="s">
        <v>184</v>
      </c>
      <c r="G366" s="52" t="s">
        <v>235</v>
      </c>
      <c r="H366" s="52">
        <v>98207</v>
      </c>
      <c r="I366" s="72" t="s">
        <v>2550</v>
      </c>
      <c r="J366" s="51" t="str">
        <f t="shared" si="11"/>
        <v>2000 W MARINE VIEW DR</v>
      </c>
      <c r="K366" s="51" t="str">
        <f t="shared" si="12"/>
        <v>BLDG 2153</v>
      </c>
    </row>
    <row r="367" spans="1:11" ht="15">
      <c r="A367" s="50">
        <v>950</v>
      </c>
      <c r="B367" s="51" t="s">
        <v>1876</v>
      </c>
      <c r="C367" s="51" t="s">
        <v>1877</v>
      </c>
      <c r="D367" s="51" t="s">
        <v>1878</v>
      </c>
      <c r="E367" s="51"/>
      <c r="F367" s="52" t="s">
        <v>57</v>
      </c>
      <c r="G367" s="52" t="s">
        <v>235</v>
      </c>
      <c r="H367" s="52" t="s">
        <v>1879</v>
      </c>
      <c r="I367" s="72" t="s">
        <v>2551</v>
      </c>
      <c r="J367" s="51" t="str">
        <f t="shared" si="11"/>
        <v>2115 AUBURN WAY S</v>
      </c>
      <c r="K367" s="51" t="str">
        <f t="shared" si="12"/>
        <v/>
      </c>
    </row>
    <row r="368" spans="1:11" ht="15">
      <c r="A368" s="50">
        <v>951</v>
      </c>
      <c r="B368" s="51" t="s">
        <v>1880</v>
      </c>
      <c r="C368" s="51" t="s">
        <v>1881</v>
      </c>
      <c r="D368" s="51" t="s">
        <v>1882</v>
      </c>
      <c r="E368" s="51" t="s">
        <v>1883</v>
      </c>
      <c r="F368" s="52" t="s">
        <v>1602</v>
      </c>
      <c r="G368" s="52" t="s">
        <v>235</v>
      </c>
      <c r="H368" s="52" t="s">
        <v>1884</v>
      </c>
      <c r="I368" s="72" t="s">
        <v>2552</v>
      </c>
      <c r="J368" s="51" t="str">
        <f t="shared" si="11"/>
        <v>#951 ATTN: MICHELLE</v>
      </c>
      <c r="K368" s="51" t="str">
        <f t="shared" si="12"/>
        <v>8000 LITTLE BOSTON RD NE</v>
      </c>
    </row>
    <row r="369" spans="1:11" ht="15">
      <c r="A369" s="50">
        <v>952</v>
      </c>
      <c r="B369" s="51" t="s">
        <v>1885</v>
      </c>
      <c r="C369" s="51" t="s">
        <v>1886</v>
      </c>
      <c r="D369" s="51" t="s">
        <v>1887</v>
      </c>
      <c r="E369" s="51"/>
      <c r="F369" s="52" t="s">
        <v>1888</v>
      </c>
      <c r="G369" s="52" t="s">
        <v>235</v>
      </c>
      <c r="H369" s="52" t="s">
        <v>1889</v>
      </c>
      <c r="I369" s="72" t="s">
        <v>2553</v>
      </c>
      <c r="J369" s="51" t="str">
        <f t="shared" si="11"/>
        <v>6326 33RD AVE N E</v>
      </c>
      <c r="K369" s="51" t="str">
        <f t="shared" si="12"/>
        <v/>
      </c>
    </row>
    <row r="370" spans="1:11" ht="15">
      <c r="A370" s="50">
        <v>953</v>
      </c>
      <c r="B370" s="51" t="s">
        <v>1890</v>
      </c>
      <c r="C370" s="51" t="s">
        <v>1891</v>
      </c>
      <c r="D370" s="51" t="s">
        <v>1892</v>
      </c>
      <c r="E370" s="51"/>
      <c r="F370" s="52" t="s">
        <v>1893</v>
      </c>
      <c r="G370" s="52" t="s">
        <v>235</v>
      </c>
      <c r="H370" s="52" t="s">
        <v>1894</v>
      </c>
      <c r="I370" s="72" t="s">
        <v>2554</v>
      </c>
      <c r="J370" s="51" t="str">
        <f t="shared" si="11"/>
        <v>15347 SUQUAMISH WAY NE</v>
      </c>
      <c r="K370" s="51" t="str">
        <f t="shared" si="12"/>
        <v/>
      </c>
    </row>
    <row r="371" spans="1:11" ht="15">
      <c r="A371" s="50">
        <v>955</v>
      </c>
      <c r="B371" s="51" t="s">
        <v>1895</v>
      </c>
      <c r="C371" s="51" t="s">
        <v>1896</v>
      </c>
      <c r="D371" s="51" t="s">
        <v>1897</v>
      </c>
      <c r="E371" s="51"/>
      <c r="F371" s="52" t="s">
        <v>1888</v>
      </c>
      <c r="G371" s="52" t="s">
        <v>235</v>
      </c>
      <c r="H371" s="52" t="s">
        <v>1898</v>
      </c>
      <c r="I371" s="72" t="s">
        <v>2555</v>
      </c>
      <c r="J371" s="51" t="str">
        <f t="shared" si="11"/>
        <v>8825 QUIL CEDA BLVD #F</v>
      </c>
      <c r="K371" s="51" t="str">
        <f t="shared" si="12"/>
        <v/>
      </c>
    </row>
    <row r="372" spans="1:11" ht="15">
      <c r="A372" s="50">
        <v>956</v>
      </c>
      <c r="B372" s="51" t="s">
        <v>1899</v>
      </c>
      <c r="C372" s="51" t="s">
        <v>1900</v>
      </c>
      <c r="D372" s="51" t="s">
        <v>1901</v>
      </c>
      <c r="E372" s="51" t="s">
        <v>1902</v>
      </c>
      <c r="F372" s="52" t="s">
        <v>53</v>
      </c>
      <c r="G372" s="52" t="s">
        <v>235</v>
      </c>
      <c r="H372" s="52" t="s">
        <v>1903</v>
      </c>
      <c r="I372" s="72" t="s">
        <v>2556</v>
      </c>
      <c r="J372" s="51" t="str">
        <f t="shared" si="11"/>
        <v>W 61 SR 108</v>
      </c>
      <c r="K372" s="51" t="str">
        <f t="shared" si="12"/>
        <v>KAMILCHE TRADING POST</v>
      </c>
    </row>
    <row r="373" spans="1:11" ht="15">
      <c r="A373" s="50">
        <v>957</v>
      </c>
      <c r="B373" s="51" t="s">
        <v>1904</v>
      </c>
      <c r="C373" s="51" t="s">
        <v>1905</v>
      </c>
      <c r="D373" s="51" t="s">
        <v>1906</v>
      </c>
      <c r="E373" s="51" t="s">
        <v>1907</v>
      </c>
      <c r="F373" s="52" t="s">
        <v>1908</v>
      </c>
      <c r="G373" s="52" t="s">
        <v>235</v>
      </c>
      <c r="H373" s="52" t="s">
        <v>1909</v>
      </c>
      <c r="I373" s="72" t="s">
        <v>2557</v>
      </c>
      <c r="J373" s="51" t="str">
        <f t="shared" si="11"/>
        <v>P.O. BOX 248</v>
      </c>
      <c r="K373" s="51" t="str">
        <f t="shared" si="12"/>
        <v/>
      </c>
    </row>
    <row r="374" spans="1:11" ht="15">
      <c r="A374" s="50">
        <v>958</v>
      </c>
      <c r="B374" s="51" t="s">
        <v>1910</v>
      </c>
      <c r="C374" s="51" t="s">
        <v>1911</v>
      </c>
      <c r="D374" s="51" t="s">
        <v>1912</v>
      </c>
      <c r="E374" s="51"/>
      <c r="F374" s="52" t="s">
        <v>214</v>
      </c>
      <c r="G374" s="52" t="s">
        <v>235</v>
      </c>
      <c r="H374" s="52" t="s">
        <v>1913</v>
      </c>
      <c r="I374" s="72" t="s">
        <v>2558</v>
      </c>
      <c r="J374" s="51" t="str">
        <f t="shared" si="11"/>
        <v>2751 HAXTON WAY #1</v>
      </c>
      <c r="K374" s="51" t="str">
        <f t="shared" si="12"/>
        <v/>
      </c>
    </row>
    <row r="375" spans="1:11" ht="15">
      <c r="A375" s="50">
        <v>959</v>
      </c>
      <c r="B375" s="51" t="s">
        <v>1914</v>
      </c>
      <c r="C375" s="51" t="s">
        <v>1915</v>
      </c>
      <c r="D375" s="51" t="s">
        <v>1916</v>
      </c>
      <c r="E375" s="51"/>
      <c r="F375" s="52" t="s">
        <v>48</v>
      </c>
      <c r="G375" s="52" t="s">
        <v>235</v>
      </c>
      <c r="H375" s="52" t="s">
        <v>1917</v>
      </c>
      <c r="I375" s="72" t="s">
        <v>2559</v>
      </c>
      <c r="J375" s="51" t="str">
        <f t="shared" si="11"/>
        <v>12939 CASINO DR</v>
      </c>
      <c r="K375" s="51" t="str">
        <f t="shared" si="12"/>
        <v/>
      </c>
    </row>
    <row r="376" spans="1:11" ht="15">
      <c r="A376" s="50">
        <v>960</v>
      </c>
      <c r="B376" s="51" t="s">
        <v>1918</v>
      </c>
      <c r="C376" s="51" t="s">
        <v>1919</v>
      </c>
      <c r="D376" s="51" t="s">
        <v>1920</v>
      </c>
      <c r="E376" s="51"/>
      <c r="F376" s="52" t="s">
        <v>138</v>
      </c>
      <c r="G376" s="52" t="s">
        <v>235</v>
      </c>
      <c r="H376" s="52" t="s">
        <v>1921</v>
      </c>
      <c r="I376" s="72" t="s">
        <v>2560</v>
      </c>
      <c r="J376" s="51" t="str">
        <f t="shared" si="11"/>
        <v>271020 HIGHWAY 101</v>
      </c>
      <c r="K376" s="51" t="str">
        <f t="shared" si="12"/>
        <v/>
      </c>
    </row>
    <row r="377" spans="1:11" ht="15">
      <c r="A377" s="50">
        <v>962</v>
      </c>
      <c r="B377" s="51" t="s">
        <v>1922</v>
      </c>
      <c r="C377" s="51" t="s">
        <v>1923</v>
      </c>
      <c r="D377" s="51" t="s">
        <v>1924</v>
      </c>
      <c r="E377" s="51"/>
      <c r="F377" s="52" t="s">
        <v>1925</v>
      </c>
      <c r="G377" s="52" t="s">
        <v>235</v>
      </c>
      <c r="H377" s="52" t="s">
        <v>1926</v>
      </c>
      <c r="I377" s="72" t="s">
        <v>2561</v>
      </c>
      <c r="J377" s="51" t="str">
        <f t="shared" si="11"/>
        <v>37500 SE NORTH BEND WAY</v>
      </c>
      <c r="K377" s="51" t="str">
        <f t="shared" si="12"/>
        <v/>
      </c>
    </row>
    <row r="378" spans="1:11" ht="15">
      <c r="A378" s="50">
        <v>963</v>
      </c>
      <c r="B378" s="51" t="s">
        <v>1927</v>
      </c>
      <c r="C378" s="51" t="s">
        <v>1928</v>
      </c>
      <c r="D378" s="51" t="s">
        <v>1929</v>
      </c>
      <c r="E378" s="51"/>
      <c r="F378" s="52" t="s">
        <v>116</v>
      </c>
      <c r="G378" s="52" t="s">
        <v>235</v>
      </c>
      <c r="H378" s="52" t="s">
        <v>1930</v>
      </c>
      <c r="I378" s="72" t="s">
        <v>2562</v>
      </c>
      <c r="J378" s="51" t="str">
        <f t="shared" si="11"/>
        <v>6006 PACIFIC HIGHWAY E</v>
      </c>
      <c r="K378" s="51" t="str">
        <f t="shared" si="12"/>
        <v/>
      </c>
    </row>
    <row r="379" spans="1:11" ht="15">
      <c r="A379" s="50">
        <v>964</v>
      </c>
      <c r="B379" s="51" t="s">
        <v>1931</v>
      </c>
      <c r="C379" s="51" t="s">
        <v>1932</v>
      </c>
      <c r="D379" s="51" t="s">
        <v>1933</v>
      </c>
      <c r="E379" s="51"/>
      <c r="F379" s="52" t="s">
        <v>1934</v>
      </c>
      <c r="G379" s="52" t="s">
        <v>235</v>
      </c>
      <c r="H379" s="52" t="s">
        <v>1935</v>
      </c>
      <c r="I379" s="72" t="s">
        <v>2563</v>
      </c>
      <c r="J379" s="51" t="str">
        <f t="shared" si="11"/>
        <v>100 N HAYFORD RD</v>
      </c>
      <c r="K379" s="51" t="str">
        <f t="shared" si="12"/>
        <v/>
      </c>
    </row>
    <row r="380" spans="1:11" ht="15">
      <c r="A380" s="50">
        <v>965</v>
      </c>
      <c r="B380" s="51" t="s">
        <v>1936</v>
      </c>
      <c r="C380" s="51" t="s">
        <v>1911</v>
      </c>
      <c r="D380" s="51" t="s">
        <v>1937</v>
      </c>
      <c r="E380" s="51" t="s">
        <v>1912</v>
      </c>
      <c r="F380" s="52" t="s">
        <v>214</v>
      </c>
      <c r="G380" s="52" t="s">
        <v>235</v>
      </c>
      <c r="H380" s="52" t="s">
        <v>1913</v>
      </c>
      <c r="I380" s="72" t="s">
        <v>2564</v>
      </c>
      <c r="J380" s="51" t="str">
        <f t="shared" si="11"/>
        <v>4940 RURAL AVENUE</v>
      </c>
      <c r="K380" s="51" t="str">
        <f t="shared" si="12"/>
        <v>2751 HAXTON WAY #1</v>
      </c>
    </row>
    <row r="381" spans="1:11" ht="15">
      <c r="A381" s="50">
        <v>966</v>
      </c>
      <c r="B381" s="51" t="s">
        <v>1938</v>
      </c>
      <c r="C381" s="51" t="s">
        <v>1939</v>
      </c>
      <c r="D381" s="51" t="s">
        <v>1940</v>
      </c>
      <c r="E381" s="51"/>
      <c r="F381" s="52" t="s">
        <v>1941</v>
      </c>
      <c r="G381" s="52" t="s">
        <v>235</v>
      </c>
      <c r="H381" s="52" t="s">
        <v>1942</v>
      </c>
      <c r="I381" s="72" t="s">
        <v>2565</v>
      </c>
      <c r="J381" s="51" t="str">
        <f t="shared" si="11"/>
        <v>5984 N DARRK LN</v>
      </c>
      <c r="K381" s="51" t="str">
        <f t="shared" si="12"/>
        <v/>
      </c>
    </row>
    <row r="382" spans="1:11" ht="15">
      <c r="A382" s="50" t="s">
        <v>1943</v>
      </c>
      <c r="B382" s="51"/>
      <c r="C382" s="51"/>
      <c r="D382" s="51"/>
      <c r="E382" s="51"/>
      <c r="F382" s="52"/>
      <c r="G382" s="52"/>
      <c r="H382" s="52"/>
      <c r="I382" s="72"/>
      <c r="J382" s="51">
        <f t="shared" si="11"/>
        <v>0</v>
      </c>
      <c r="K382" s="51" t="str">
        <f t="shared" si="12"/>
        <v/>
      </c>
    </row>
  </sheetData>
  <autoFilter ref="A4:K382"/>
  <pageMargins left="0.75" right="0.75" top="1" bottom="1" header="0.5" footer="0.5"/>
  <pageSetup scale="85" orientation="landscape" verticalDpi="1200" r:id="rId1"/>
  <headerFooter alignWithMargins="0">
    <oddHeader>&amp;L&amp;G</oddHeader>
  </headerFooter>
  <legacyDrawingHF r:id="rId2"/>
</worksheet>
</file>

<file path=xl/worksheets/sheet8.xml><?xml version="1.0" encoding="utf-8"?>
<worksheet xmlns="http://schemas.openxmlformats.org/spreadsheetml/2006/main" xmlns:r="http://schemas.openxmlformats.org/officeDocument/2006/relationships">
  <sheetPr>
    <tabColor theme="2" tint="-0.249977111117893"/>
  </sheetPr>
  <dimension ref="A1:M173"/>
  <sheetViews>
    <sheetView topLeftCell="E1" zoomScaleNormal="100" workbookViewId="0">
      <pane ySplit="4" topLeftCell="A41" activePane="bottomLeft" state="frozen"/>
      <selection pane="bottomLeft" activeCell="D49" sqref="A49:XFD49"/>
    </sheetView>
  </sheetViews>
  <sheetFormatPr defaultRowHeight="15"/>
  <cols>
    <col min="1" max="1" width="11.140625" style="19" customWidth="1"/>
    <col min="2" max="2" width="30.28515625" style="19" bestFit="1" customWidth="1"/>
    <col min="3" max="3" width="43.140625" style="19" bestFit="1" customWidth="1"/>
    <col min="4" max="4" width="43.7109375" style="19" customWidth="1"/>
    <col min="5" max="5" width="23.28515625" style="19" customWidth="1"/>
    <col min="6" max="6" width="33.28515625" style="19" bestFit="1" customWidth="1"/>
    <col min="7" max="7" width="32" style="19" bestFit="1" customWidth="1"/>
    <col min="8" max="8" width="30.140625" style="19" bestFit="1" customWidth="1"/>
    <col min="9" max="9" width="39.5703125" style="19" customWidth="1"/>
    <col min="10" max="16384" width="9.140625" style="19"/>
  </cols>
  <sheetData>
    <row r="1" spans="1:13" ht="21">
      <c r="A1" s="20" t="s">
        <v>925</v>
      </c>
    </row>
    <row r="4" spans="1:13" s="21" customFormat="1">
      <c r="A4" s="59" t="s">
        <v>0</v>
      </c>
      <c r="B4" s="58" t="s">
        <v>833</v>
      </c>
      <c r="C4" s="58" t="s">
        <v>834</v>
      </c>
      <c r="D4" s="58" t="s">
        <v>835</v>
      </c>
      <c r="E4" s="58" t="s">
        <v>836</v>
      </c>
      <c r="F4" s="58" t="s">
        <v>837</v>
      </c>
      <c r="G4" s="58" t="s">
        <v>838</v>
      </c>
      <c r="H4" s="81" t="s">
        <v>949</v>
      </c>
      <c r="I4" s="58" t="s">
        <v>950</v>
      </c>
      <c r="J4" s="79"/>
      <c r="K4" s="79"/>
      <c r="L4" s="79"/>
      <c r="M4" s="79"/>
    </row>
    <row r="5" spans="1:13">
      <c r="A5" s="60">
        <v>2</v>
      </c>
      <c r="B5" s="57" t="s">
        <v>30</v>
      </c>
      <c r="C5" s="57" t="s">
        <v>2570</v>
      </c>
      <c r="D5" s="57"/>
      <c r="E5" s="57" t="s">
        <v>2731</v>
      </c>
      <c r="F5" s="57" t="s">
        <v>2858</v>
      </c>
      <c r="G5" s="57" t="s">
        <v>3010</v>
      </c>
      <c r="H5" s="90" t="s">
        <v>1944</v>
      </c>
      <c r="I5" s="82" t="s">
        <v>2059</v>
      </c>
    </row>
    <row r="6" spans="1:13">
      <c r="A6" s="60">
        <v>3</v>
      </c>
      <c r="B6" s="57" t="s">
        <v>839</v>
      </c>
      <c r="C6" s="57" t="s">
        <v>2571</v>
      </c>
      <c r="D6" s="57" t="s">
        <v>840</v>
      </c>
      <c r="E6" s="57" t="s">
        <v>2732</v>
      </c>
      <c r="F6" s="57" t="s">
        <v>2859</v>
      </c>
      <c r="G6" s="57" t="s">
        <v>3011</v>
      </c>
      <c r="H6" s="90">
        <v>4253733500</v>
      </c>
      <c r="I6" s="82" t="s">
        <v>2060</v>
      </c>
    </row>
    <row r="7" spans="1:13">
      <c r="A7" s="60">
        <v>5</v>
      </c>
      <c r="B7" s="57" t="s">
        <v>841</v>
      </c>
      <c r="C7" s="57" t="s">
        <v>2572</v>
      </c>
      <c r="D7" s="57" t="s">
        <v>842</v>
      </c>
      <c r="E7" s="57" t="s">
        <v>2733</v>
      </c>
      <c r="F7" s="57" t="s">
        <v>2860</v>
      </c>
      <c r="G7" s="57" t="s">
        <v>3012</v>
      </c>
      <c r="H7" s="90" t="s">
        <v>1945</v>
      </c>
      <c r="I7" s="82" t="s">
        <v>2061</v>
      </c>
    </row>
    <row r="8" spans="1:13">
      <c r="A8" s="60">
        <v>6</v>
      </c>
      <c r="B8" s="57" t="s">
        <v>33</v>
      </c>
      <c r="C8" s="57" t="s">
        <v>2573</v>
      </c>
      <c r="D8" s="57" t="s">
        <v>843</v>
      </c>
      <c r="E8" s="57" t="s">
        <v>2734</v>
      </c>
      <c r="F8" s="57" t="s">
        <v>2861</v>
      </c>
      <c r="G8" s="57" t="s">
        <v>3013</v>
      </c>
      <c r="H8" s="90">
        <v>4254559976</v>
      </c>
      <c r="I8" s="82" t="s">
        <v>2062</v>
      </c>
    </row>
    <row r="9" spans="1:13">
      <c r="A9" s="60">
        <v>7</v>
      </c>
      <c r="B9" s="57" t="s">
        <v>34</v>
      </c>
      <c r="C9" s="57" t="s">
        <v>2574</v>
      </c>
      <c r="D9" s="57" t="s">
        <v>844</v>
      </c>
      <c r="E9" s="57" t="s">
        <v>2734</v>
      </c>
      <c r="F9" s="57" t="s">
        <v>2861</v>
      </c>
      <c r="G9" s="57" t="s">
        <v>3013</v>
      </c>
      <c r="H9" s="90">
        <v>4254559976</v>
      </c>
      <c r="I9" s="82" t="s">
        <v>2062</v>
      </c>
    </row>
    <row r="10" spans="1:13">
      <c r="A10" s="60">
        <v>8</v>
      </c>
      <c r="B10" s="57" t="s">
        <v>35</v>
      </c>
      <c r="C10" s="57" t="s">
        <v>2575</v>
      </c>
      <c r="D10" s="57" t="s">
        <v>845</v>
      </c>
      <c r="E10" s="57" t="s">
        <v>2735</v>
      </c>
      <c r="F10" s="57" t="s">
        <v>2862</v>
      </c>
      <c r="G10" s="57" t="s">
        <v>3014</v>
      </c>
      <c r="H10" s="90">
        <v>4155464005</v>
      </c>
      <c r="I10" s="82" t="s">
        <v>2063</v>
      </c>
    </row>
    <row r="11" spans="1:13">
      <c r="A11" s="60">
        <v>10</v>
      </c>
      <c r="B11" s="57" t="s">
        <v>36</v>
      </c>
      <c r="C11" s="57" t="s">
        <v>2576</v>
      </c>
      <c r="D11" s="57"/>
      <c r="E11" s="57"/>
      <c r="F11" s="57" t="s">
        <v>2863</v>
      </c>
      <c r="G11" s="57" t="s">
        <v>3015</v>
      </c>
      <c r="H11" s="90">
        <v>5032883468</v>
      </c>
      <c r="I11" s="82"/>
    </row>
    <row r="12" spans="1:13">
      <c r="A12" s="60">
        <v>11</v>
      </c>
      <c r="B12" s="57" t="s">
        <v>37</v>
      </c>
      <c r="C12" s="57" t="s">
        <v>2577</v>
      </c>
      <c r="D12" s="57"/>
      <c r="E12" s="57"/>
      <c r="F12" s="57" t="s">
        <v>2864</v>
      </c>
      <c r="G12" s="57" t="s">
        <v>3016</v>
      </c>
      <c r="H12" s="90">
        <v>3604591837</v>
      </c>
      <c r="I12" s="82" t="s">
        <v>2064</v>
      </c>
    </row>
    <row r="13" spans="1:13">
      <c r="A13" s="60">
        <v>12</v>
      </c>
      <c r="B13" s="57" t="s">
        <v>38</v>
      </c>
      <c r="C13" s="57" t="s">
        <v>2578</v>
      </c>
      <c r="D13" s="57"/>
      <c r="E13" s="57"/>
      <c r="F13" s="57" t="s">
        <v>2865</v>
      </c>
      <c r="G13" s="57" t="s">
        <v>3017</v>
      </c>
      <c r="H13" s="90">
        <v>5096646568</v>
      </c>
      <c r="I13" s="82" t="s">
        <v>2065</v>
      </c>
    </row>
    <row r="14" spans="1:13">
      <c r="A14" s="60">
        <v>13</v>
      </c>
      <c r="B14" s="57" t="s">
        <v>39</v>
      </c>
      <c r="C14" s="57" t="s">
        <v>2579</v>
      </c>
      <c r="D14" s="57" t="s">
        <v>846</v>
      </c>
      <c r="E14" s="57" t="s">
        <v>2736</v>
      </c>
      <c r="F14" s="57" t="s">
        <v>2866</v>
      </c>
      <c r="G14" s="57" t="s">
        <v>3018</v>
      </c>
      <c r="H14" s="90" t="s">
        <v>1946</v>
      </c>
      <c r="I14" s="82" t="s">
        <v>2066</v>
      </c>
    </row>
    <row r="15" spans="1:13">
      <c r="A15" s="60">
        <v>14</v>
      </c>
      <c r="B15" s="57" t="s">
        <v>40</v>
      </c>
      <c r="C15" s="57" t="s">
        <v>2580</v>
      </c>
      <c r="D15" s="57"/>
      <c r="E15" s="57"/>
      <c r="F15" s="57" t="s">
        <v>2867</v>
      </c>
      <c r="G15" s="57" t="s">
        <v>3019</v>
      </c>
      <c r="H15" s="90">
        <v>3603771234</v>
      </c>
      <c r="I15" s="82" t="s">
        <v>2067</v>
      </c>
    </row>
    <row r="16" spans="1:13">
      <c r="A16" s="60">
        <v>15</v>
      </c>
      <c r="B16" s="57" t="s">
        <v>847</v>
      </c>
      <c r="C16" s="57" t="s">
        <v>2581</v>
      </c>
      <c r="D16" s="57" t="s">
        <v>848</v>
      </c>
      <c r="E16" s="57" t="s">
        <v>2737</v>
      </c>
      <c r="F16" s="57" t="s">
        <v>2868</v>
      </c>
      <c r="G16" s="57" t="s">
        <v>3020</v>
      </c>
      <c r="H16" s="90">
        <v>2538336300</v>
      </c>
      <c r="I16" s="82" t="s">
        <v>2068</v>
      </c>
    </row>
    <row r="17" spans="1:9">
      <c r="A17" s="60">
        <v>16</v>
      </c>
      <c r="B17" s="57" t="s">
        <v>42</v>
      </c>
      <c r="C17" s="57" t="s">
        <v>2582</v>
      </c>
      <c r="D17" s="57"/>
      <c r="E17" s="57" t="s">
        <v>2738</v>
      </c>
      <c r="F17" s="57" t="s">
        <v>2869</v>
      </c>
      <c r="G17" s="57" t="s">
        <v>3021</v>
      </c>
      <c r="H17" s="90" t="s">
        <v>1947</v>
      </c>
      <c r="I17" s="82" t="s">
        <v>3163</v>
      </c>
    </row>
    <row r="18" spans="1:9">
      <c r="A18" s="60">
        <v>17</v>
      </c>
      <c r="B18" s="57" t="s">
        <v>43</v>
      </c>
      <c r="C18" s="57" t="s">
        <v>2583</v>
      </c>
      <c r="D18" s="57" t="s">
        <v>849</v>
      </c>
      <c r="E18" s="57"/>
      <c r="F18" s="57" t="s">
        <v>2870</v>
      </c>
      <c r="G18" s="57" t="s">
        <v>3022</v>
      </c>
      <c r="H18" s="90">
        <v>5094653340</v>
      </c>
      <c r="I18" s="82" t="s">
        <v>2069</v>
      </c>
    </row>
    <row r="19" spans="1:9">
      <c r="A19" s="60">
        <v>18</v>
      </c>
      <c r="B19" s="57" t="s">
        <v>44</v>
      </c>
      <c r="C19" s="57" t="s">
        <v>2584</v>
      </c>
      <c r="D19" s="57"/>
      <c r="E19" s="57"/>
      <c r="F19" s="57" t="s">
        <v>2871</v>
      </c>
      <c r="G19" s="57" t="s">
        <v>3023</v>
      </c>
      <c r="H19" s="90">
        <v>3607081612</v>
      </c>
      <c r="I19" s="82" t="s">
        <v>2070</v>
      </c>
    </row>
    <row r="20" spans="1:9">
      <c r="A20" s="60">
        <v>20</v>
      </c>
      <c r="B20" s="57" t="s">
        <v>45</v>
      </c>
      <c r="C20" s="57" t="s">
        <v>2585</v>
      </c>
      <c r="D20" s="57" t="s">
        <v>850</v>
      </c>
      <c r="E20" s="57"/>
      <c r="F20" s="57" t="s">
        <v>2861</v>
      </c>
      <c r="G20" s="57" t="s">
        <v>3013</v>
      </c>
      <c r="H20" s="90" t="s">
        <v>1948</v>
      </c>
      <c r="I20" s="82" t="s">
        <v>2071</v>
      </c>
    </row>
    <row r="21" spans="1:9">
      <c r="A21" s="60">
        <v>21</v>
      </c>
      <c r="B21" s="57" t="s">
        <v>46</v>
      </c>
      <c r="C21" s="57" t="s">
        <v>2586</v>
      </c>
      <c r="D21" s="57"/>
      <c r="E21" s="57" t="s">
        <v>2739</v>
      </c>
      <c r="F21" s="57" t="s">
        <v>2872</v>
      </c>
      <c r="G21" s="57" t="s">
        <v>3024</v>
      </c>
      <c r="H21" s="90" t="s">
        <v>1949</v>
      </c>
      <c r="I21" s="82" t="s">
        <v>2072</v>
      </c>
    </row>
    <row r="22" spans="1:9" ht="30">
      <c r="A22" s="60">
        <v>23</v>
      </c>
      <c r="B22" s="57" t="s">
        <v>47</v>
      </c>
      <c r="C22" s="57" t="s">
        <v>2587</v>
      </c>
      <c r="D22" s="57"/>
      <c r="E22" s="57" t="s">
        <v>2740</v>
      </c>
      <c r="F22" s="57" t="s">
        <v>2873</v>
      </c>
      <c r="G22" s="57" t="s">
        <v>3025</v>
      </c>
      <c r="H22" s="90" t="s">
        <v>1950</v>
      </c>
      <c r="I22" s="82" t="s">
        <v>2073</v>
      </c>
    </row>
    <row r="23" spans="1:9" ht="30">
      <c r="A23" s="60">
        <v>24</v>
      </c>
      <c r="B23" s="57" t="s">
        <v>48</v>
      </c>
      <c r="C23" s="57" t="s">
        <v>2588</v>
      </c>
      <c r="D23" s="57"/>
      <c r="E23" s="57" t="s">
        <v>2741</v>
      </c>
      <c r="F23" s="57" t="s">
        <v>2874</v>
      </c>
      <c r="G23" s="57" t="s">
        <v>3026</v>
      </c>
      <c r="H23" s="90" t="s">
        <v>3173</v>
      </c>
      <c r="I23" s="82" t="s">
        <v>2074</v>
      </c>
    </row>
    <row r="24" spans="1:9">
      <c r="A24" s="60">
        <v>25</v>
      </c>
      <c r="B24" s="57" t="s">
        <v>49</v>
      </c>
      <c r="C24" s="57" t="s">
        <v>2589</v>
      </c>
      <c r="D24" s="57" t="s">
        <v>851</v>
      </c>
      <c r="E24" s="57" t="s">
        <v>2742</v>
      </c>
      <c r="F24" s="57" t="s">
        <v>2875</v>
      </c>
      <c r="G24" s="57" t="s">
        <v>3027</v>
      </c>
      <c r="H24" s="90" t="s">
        <v>3174</v>
      </c>
      <c r="I24" s="82" t="s">
        <v>3164</v>
      </c>
    </row>
    <row r="25" spans="1:9">
      <c r="A25" s="60">
        <v>26</v>
      </c>
      <c r="B25" s="57" t="s">
        <v>50</v>
      </c>
      <c r="C25" s="57" t="s">
        <v>2590</v>
      </c>
      <c r="D25" s="57"/>
      <c r="E25" s="57" t="s">
        <v>2743</v>
      </c>
      <c r="F25" s="57" t="s">
        <v>2876</v>
      </c>
      <c r="G25" s="57" t="s">
        <v>3028</v>
      </c>
      <c r="H25" s="90" t="s">
        <v>1952</v>
      </c>
      <c r="I25" s="82" t="s">
        <v>2075</v>
      </c>
    </row>
    <row r="26" spans="1:9">
      <c r="A26" s="60">
        <v>28</v>
      </c>
      <c r="B26" s="57" t="s">
        <v>51</v>
      </c>
      <c r="C26" s="57" t="s">
        <v>2591</v>
      </c>
      <c r="D26" s="57"/>
      <c r="E26" s="57" t="s">
        <v>2744</v>
      </c>
      <c r="F26" s="57" t="s">
        <v>2877</v>
      </c>
      <c r="G26" s="57" t="s">
        <v>3029</v>
      </c>
      <c r="H26" s="90" t="s">
        <v>1953</v>
      </c>
      <c r="I26" s="82" t="s">
        <v>2076</v>
      </c>
    </row>
    <row r="27" spans="1:9">
      <c r="A27" s="60">
        <v>29</v>
      </c>
      <c r="B27" s="57" t="s">
        <v>52</v>
      </c>
      <c r="C27" s="57" t="s">
        <v>2592</v>
      </c>
      <c r="D27" s="57"/>
      <c r="E27" s="57" t="s">
        <v>2745</v>
      </c>
      <c r="F27" s="57" t="s">
        <v>2878</v>
      </c>
      <c r="G27" s="57" t="s">
        <v>3030</v>
      </c>
      <c r="H27" s="90" t="s">
        <v>1954</v>
      </c>
      <c r="I27" s="82" t="s">
        <v>2077</v>
      </c>
    </row>
    <row r="28" spans="1:9">
      <c r="A28" s="60">
        <v>30</v>
      </c>
      <c r="B28" s="57" t="s">
        <v>53</v>
      </c>
      <c r="C28" s="57" t="s">
        <v>2593</v>
      </c>
      <c r="D28" s="57"/>
      <c r="E28" s="57"/>
      <c r="F28" s="57" t="s">
        <v>2879</v>
      </c>
      <c r="G28" s="57" t="s">
        <v>3031</v>
      </c>
      <c r="H28" s="90" t="s">
        <v>1955</v>
      </c>
      <c r="I28" s="82" t="s">
        <v>2078</v>
      </c>
    </row>
    <row r="29" spans="1:9" ht="30">
      <c r="A29" s="60">
        <v>31</v>
      </c>
      <c r="B29" s="57" t="s">
        <v>54</v>
      </c>
      <c r="C29" s="57" t="s">
        <v>2594</v>
      </c>
      <c r="D29" s="57"/>
      <c r="E29" s="57" t="s">
        <v>2746</v>
      </c>
      <c r="F29" s="57" t="s">
        <v>2880</v>
      </c>
      <c r="G29" s="57" t="s">
        <v>3032</v>
      </c>
      <c r="H29" s="90">
        <v>3603850819</v>
      </c>
      <c r="I29" s="82" t="s">
        <v>2079</v>
      </c>
    </row>
    <row r="30" spans="1:9" ht="30">
      <c r="A30" s="60">
        <v>32</v>
      </c>
      <c r="B30" s="57" t="s">
        <v>55</v>
      </c>
      <c r="C30" s="57" t="s">
        <v>2595</v>
      </c>
      <c r="D30" s="57"/>
      <c r="E30" s="57" t="s">
        <v>2747</v>
      </c>
      <c r="F30" s="57" t="s">
        <v>2881</v>
      </c>
      <c r="G30" s="57" t="s">
        <v>3033</v>
      </c>
      <c r="H30" s="90" t="s">
        <v>1950</v>
      </c>
      <c r="I30" s="82" t="s">
        <v>2080</v>
      </c>
    </row>
    <row r="31" spans="1:9" ht="30">
      <c r="A31" s="60">
        <v>33</v>
      </c>
      <c r="B31" s="57" t="s">
        <v>56</v>
      </c>
      <c r="C31" s="57" t="s">
        <v>2596</v>
      </c>
      <c r="D31" s="57" t="s">
        <v>852</v>
      </c>
      <c r="E31" s="57" t="s">
        <v>2748</v>
      </c>
      <c r="F31" s="57" t="s">
        <v>2882</v>
      </c>
      <c r="G31" s="57" t="s">
        <v>3034</v>
      </c>
      <c r="H31" s="90" t="s">
        <v>1956</v>
      </c>
      <c r="I31" s="82" t="s">
        <v>3165</v>
      </c>
    </row>
    <row r="32" spans="1:9">
      <c r="A32" s="60">
        <v>34</v>
      </c>
      <c r="B32" s="57" t="s">
        <v>57</v>
      </c>
      <c r="C32" s="57" t="s">
        <v>2597</v>
      </c>
      <c r="D32" s="57" t="s">
        <v>853</v>
      </c>
      <c r="E32" s="57" t="s">
        <v>2749</v>
      </c>
      <c r="F32" s="57" t="s">
        <v>2883</v>
      </c>
      <c r="G32" s="57" t="s">
        <v>3035</v>
      </c>
      <c r="H32" s="90" t="s">
        <v>1957</v>
      </c>
      <c r="I32" s="82" t="s">
        <v>2081</v>
      </c>
    </row>
    <row r="33" spans="1:9">
      <c r="A33" s="60">
        <v>35</v>
      </c>
      <c r="B33" s="57" t="s">
        <v>43</v>
      </c>
      <c r="C33" s="57" t="s">
        <v>2598</v>
      </c>
      <c r="D33" s="57" t="s">
        <v>854</v>
      </c>
      <c r="E33" s="57" t="s">
        <v>855</v>
      </c>
      <c r="F33" s="57" t="s">
        <v>2884</v>
      </c>
      <c r="G33" s="57" t="s">
        <v>3036</v>
      </c>
      <c r="H33" s="90" t="s">
        <v>1958</v>
      </c>
      <c r="I33" s="82" t="s">
        <v>2082</v>
      </c>
    </row>
    <row r="34" spans="1:9">
      <c r="A34" s="60">
        <v>36</v>
      </c>
      <c r="B34" s="57" t="s">
        <v>58</v>
      </c>
      <c r="C34" s="57" t="s">
        <v>2599</v>
      </c>
      <c r="D34" s="57" t="s">
        <v>856</v>
      </c>
      <c r="E34" s="57" t="s">
        <v>2750</v>
      </c>
      <c r="F34" s="57" t="s">
        <v>2885</v>
      </c>
      <c r="G34" s="57" t="s">
        <v>3037</v>
      </c>
      <c r="H34" s="90" t="s">
        <v>1959</v>
      </c>
      <c r="I34" s="82" t="s">
        <v>2083</v>
      </c>
    </row>
    <row r="35" spans="1:9">
      <c r="A35" s="60">
        <v>37</v>
      </c>
      <c r="B35" s="57" t="s">
        <v>59</v>
      </c>
      <c r="C35" s="57" t="s">
        <v>2600</v>
      </c>
      <c r="D35" s="57"/>
      <c r="E35" s="57"/>
      <c r="F35" s="57" t="s">
        <v>2886</v>
      </c>
      <c r="G35" s="57" t="s">
        <v>3038</v>
      </c>
      <c r="H35" s="90" t="s">
        <v>1960</v>
      </c>
      <c r="I35" s="82" t="s">
        <v>2084</v>
      </c>
    </row>
    <row r="36" spans="1:9">
      <c r="A36" s="60">
        <v>39</v>
      </c>
      <c r="B36" s="57" t="s">
        <v>60</v>
      </c>
      <c r="C36" s="57" t="s">
        <v>2601</v>
      </c>
      <c r="D36" s="57" t="s">
        <v>857</v>
      </c>
      <c r="E36" s="57" t="s">
        <v>2751</v>
      </c>
      <c r="F36" s="57" t="s">
        <v>2887</v>
      </c>
      <c r="G36" s="57" t="s">
        <v>3039</v>
      </c>
      <c r="H36" s="90" t="s">
        <v>1961</v>
      </c>
      <c r="I36" s="82" t="s">
        <v>2085</v>
      </c>
    </row>
    <row r="37" spans="1:9">
      <c r="A37" s="60">
        <v>40</v>
      </c>
      <c r="B37" s="57" t="s">
        <v>61</v>
      </c>
      <c r="C37" s="57" t="s">
        <v>2602</v>
      </c>
      <c r="D37" s="57"/>
      <c r="E37" s="57" t="s">
        <v>2752</v>
      </c>
      <c r="F37" s="57" t="s">
        <v>2888</v>
      </c>
      <c r="G37" s="57" t="s">
        <v>3040</v>
      </c>
      <c r="H37" s="90" t="s">
        <v>1962</v>
      </c>
      <c r="I37" s="82" t="s">
        <v>2086</v>
      </c>
    </row>
    <row r="38" spans="1:9">
      <c r="A38" s="60">
        <v>41</v>
      </c>
      <c r="B38" s="57" t="s">
        <v>62</v>
      </c>
      <c r="C38" s="57" t="s">
        <v>2603</v>
      </c>
      <c r="D38" s="57"/>
      <c r="E38" s="57" t="s">
        <v>2753</v>
      </c>
      <c r="F38" s="57" t="s">
        <v>2889</v>
      </c>
      <c r="G38" s="57" t="s">
        <v>3041</v>
      </c>
      <c r="H38" s="90" t="s">
        <v>1963</v>
      </c>
      <c r="I38" s="82" t="s">
        <v>2087</v>
      </c>
    </row>
    <row r="39" spans="1:9">
      <c r="A39" s="60">
        <v>42</v>
      </c>
      <c r="B39" s="57" t="s">
        <v>63</v>
      </c>
      <c r="C39" s="57" t="s">
        <v>2603</v>
      </c>
      <c r="D39" s="57"/>
      <c r="E39" s="57" t="s">
        <v>2753</v>
      </c>
      <c r="F39" s="57" t="s">
        <v>2889</v>
      </c>
      <c r="G39" s="57" t="s">
        <v>3042</v>
      </c>
      <c r="H39" s="90" t="s">
        <v>1964</v>
      </c>
      <c r="I39" s="82" t="s">
        <v>2087</v>
      </c>
    </row>
    <row r="40" spans="1:9">
      <c r="A40" s="60">
        <v>44</v>
      </c>
      <c r="B40" s="57" t="s">
        <v>65</v>
      </c>
      <c r="C40" s="57" t="s">
        <v>2604</v>
      </c>
      <c r="D40" s="57"/>
      <c r="E40" s="57" t="s">
        <v>2754</v>
      </c>
      <c r="F40" s="57" t="s">
        <v>2890</v>
      </c>
      <c r="G40" s="57" t="s">
        <v>3043</v>
      </c>
      <c r="H40" s="90" t="s">
        <v>1965</v>
      </c>
      <c r="I40" s="82" t="s">
        <v>2088</v>
      </c>
    </row>
    <row r="41" spans="1:9">
      <c r="A41" s="60">
        <v>46</v>
      </c>
      <c r="B41" s="57" t="s">
        <v>196</v>
      </c>
      <c r="C41" s="57" t="s">
        <v>2605</v>
      </c>
      <c r="D41" s="57" t="s">
        <v>858</v>
      </c>
      <c r="E41" s="57" t="s">
        <v>2755</v>
      </c>
      <c r="F41" s="57" t="s">
        <v>2891</v>
      </c>
      <c r="G41" s="57" t="s">
        <v>3044</v>
      </c>
      <c r="H41" s="90" t="s">
        <v>1966</v>
      </c>
      <c r="I41" s="82" t="s">
        <v>2089</v>
      </c>
    </row>
    <row r="42" spans="1:9">
      <c r="A42" s="60">
        <v>47</v>
      </c>
      <c r="B42" s="57" t="s">
        <v>66</v>
      </c>
      <c r="C42" s="57" t="s">
        <v>2606</v>
      </c>
      <c r="D42" s="57"/>
      <c r="E42" s="57"/>
      <c r="F42" s="57" t="s">
        <v>2892</v>
      </c>
      <c r="G42" s="57" t="s">
        <v>3045</v>
      </c>
      <c r="H42" s="90" t="s">
        <v>1967</v>
      </c>
      <c r="I42" s="82" t="s">
        <v>2090</v>
      </c>
    </row>
    <row r="43" spans="1:9">
      <c r="A43" s="60">
        <v>48</v>
      </c>
      <c r="B43" s="57" t="s">
        <v>67</v>
      </c>
      <c r="C43" s="57" t="s">
        <v>2607</v>
      </c>
      <c r="D43" s="57"/>
      <c r="E43" s="57" t="s">
        <v>2756</v>
      </c>
      <c r="F43" s="57" t="s">
        <v>2893</v>
      </c>
      <c r="G43" s="57" t="s">
        <v>3046</v>
      </c>
      <c r="H43" s="90" t="s">
        <v>1968</v>
      </c>
      <c r="I43" s="82" t="s">
        <v>2091</v>
      </c>
    </row>
    <row r="44" spans="1:9">
      <c r="A44" s="60">
        <v>49</v>
      </c>
      <c r="B44" s="57" t="s">
        <v>68</v>
      </c>
      <c r="C44" s="57" t="s">
        <v>2608</v>
      </c>
      <c r="D44" s="57"/>
      <c r="E44" s="57" t="s">
        <v>2757</v>
      </c>
      <c r="F44" s="57" t="s">
        <v>2894</v>
      </c>
      <c r="G44" s="57" t="s">
        <v>3047</v>
      </c>
      <c r="H44" s="90" t="s">
        <v>1969</v>
      </c>
      <c r="I44" s="82" t="s">
        <v>2092</v>
      </c>
    </row>
    <row r="45" spans="1:9">
      <c r="A45" s="60">
        <v>51</v>
      </c>
      <c r="B45" s="57" t="s">
        <v>69</v>
      </c>
      <c r="C45" s="57" t="s">
        <v>2609</v>
      </c>
      <c r="D45" s="57" t="s">
        <v>859</v>
      </c>
      <c r="E45" s="57" t="s">
        <v>2758</v>
      </c>
      <c r="F45" s="57" t="s">
        <v>2895</v>
      </c>
      <c r="G45" s="57" t="s">
        <v>3048</v>
      </c>
      <c r="H45" s="90" t="s">
        <v>1970</v>
      </c>
      <c r="I45" s="82" t="s">
        <v>2093</v>
      </c>
    </row>
    <row r="46" spans="1:9" ht="30">
      <c r="A46" s="52">
        <v>52</v>
      </c>
      <c r="B46" s="57" t="s">
        <v>70</v>
      </c>
      <c r="C46" s="57" t="s">
        <v>2610</v>
      </c>
      <c r="D46" s="57"/>
      <c r="E46" s="57" t="s">
        <v>2747</v>
      </c>
      <c r="F46" s="57" t="s">
        <v>2896</v>
      </c>
      <c r="G46" s="57" t="s">
        <v>3025</v>
      </c>
      <c r="H46" s="90" t="s">
        <v>1950</v>
      </c>
      <c r="I46" s="82" t="s">
        <v>2094</v>
      </c>
    </row>
    <row r="47" spans="1:9">
      <c r="A47" s="60">
        <v>53</v>
      </c>
      <c r="B47" s="57" t="s">
        <v>71</v>
      </c>
      <c r="C47" s="57" t="s">
        <v>2611</v>
      </c>
      <c r="D47" s="57" t="s">
        <v>860</v>
      </c>
      <c r="E47" s="57" t="s">
        <v>861</v>
      </c>
      <c r="F47" s="57" t="s">
        <v>2897</v>
      </c>
      <c r="G47" s="57" t="s">
        <v>3049</v>
      </c>
      <c r="H47" s="90" t="s">
        <v>3175</v>
      </c>
      <c r="I47" s="82" t="s">
        <v>2095</v>
      </c>
    </row>
    <row r="48" spans="1:9" ht="30">
      <c r="A48" s="60">
        <v>56</v>
      </c>
      <c r="B48" s="57" t="s">
        <v>72</v>
      </c>
      <c r="C48" s="57" t="s">
        <v>2612</v>
      </c>
      <c r="D48" s="57" t="s">
        <v>862</v>
      </c>
      <c r="E48" s="57" t="s">
        <v>2759</v>
      </c>
      <c r="F48" s="57" t="s">
        <v>2898</v>
      </c>
      <c r="G48" s="57" t="s">
        <v>3050</v>
      </c>
      <c r="H48" s="90" t="s">
        <v>1971</v>
      </c>
      <c r="I48" s="82" t="s">
        <v>2096</v>
      </c>
    </row>
    <row r="49" spans="1:9">
      <c r="A49" s="60">
        <v>57</v>
      </c>
      <c r="B49" s="57" t="s">
        <v>73</v>
      </c>
      <c r="C49" s="57" t="s">
        <v>2613</v>
      </c>
      <c r="D49" s="57"/>
      <c r="E49" s="57" t="s">
        <v>2760</v>
      </c>
      <c r="F49" s="57" t="s">
        <v>3194</v>
      </c>
      <c r="G49" s="57" t="s">
        <v>3195</v>
      </c>
      <c r="H49" s="90" t="s">
        <v>1972</v>
      </c>
      <c r="I49" s="82" t="s">
        <v>2097</v>
      </c>
    </row>
    <row r="50" spans="1:9">
      <c r="A50" s="60">
        <v>58</v>
      </c>
      <c r="B50" s="57" t="s">
        <v>74</v>
      </c>
      <c r="C50" s="57" t="s">
        <v>2614</v>
      </c>
      <c r="D50" s="57"/>
      <c r="E50" s="57" t="s">
        <v>2761</v>
      </c>
      <c r="F50" s="57" t="s">
        <v>2899</v>
      </c>
      <c r="G50" s="57" t="s">
        <v>3051</v>
      </c>
      <c r="H50" s="90" t="s">
        <v>1973</v>
      </c>
      <c r="I50" s="82" t="s">
        <v>2098</v>
      </c>
    </row>
    <row r="51" spans="1:9">
      <c r="A51" s="60">
        <v>60</v>
      </c>
      <c r="B51" s="57" t="s">
        <v>75</v>
      </c>
      <c r="C51" s="57" t="s">
        <v>2615</v>
      </c>
      <c r="D51" s="57" t="s">
        <v>863</v>
      </c>
      <c r="E51" s="57" t="s">
        <v>2762</v>
      </c>
      <c r="F51" s="57" t="s">
        <v>2900</v>
      </c>
      <c r="G51" s="57" t="s">
        <v>3052</v>
      </c>
      <c r="H51" s="90" t="s">
        <v>1974</v>
      </c>
      <c r="I51" s="82" t="s">
        <v>2099</v>
      </c>
    </row>
    <row r="52" spans="1:9">
      <c r="A52" s="60">
        <v>61</v>
      </c>
      <c r="B52" s="57" t="s">
        <v>76</v>
      </c>
      <c r="C52" s="57" t="s">
        <v>2616</v>
      </c>
      <c r="D52" s="57"/>
      <c r="E52" s="57" t="s">
        <v>2763</v>
      </c>
      <c r="F52" s="57" t="s">
        <v>2901</v>
      </c>
      <c r="G52" s="57" t="s">
        <v>3053</v>
      </c>
      <c r="H52" s="90" t="s">
        <v>3176</v>
      </c>
      <c r="I52" s="82" t="s">
        <v>2100</v>
      </c>
    </row>
    <row r="53" spans="1:9">
      <c r="A53" s="60">
        <v>62</v>
      </c>
      <c r="B53" s="57" t="s">
        <v>77</v>
      </c>
      <c r="C53" s="57" t="s">
        <v>2617</v>
      </c>
      <c r="D53" s="57" t="s">
        <v>864</v>
      </c>
      <c r="E53" s="57" t="s">
        <v>2764</v>
      </c>
      <c r="F53" s="57" t="s">
        <v>2902</v>
      </c>
      <c r="G53" s="57" t="s">
        <v>3054</v>
      </c>
      <c r="H53" s="90" t="s">
        <v>1975</v>
      </c>
      <c r="I53" s="82" t="s">
        <v>2101</v>
      </c>
    </row>
    <row r="54" spans="1:9">
      <c r="A54" s="60">
        <v>63</v>
      </c>
      <c r="B54" s="57" t="s">
        <v>78</v>
      </c>
      <c r="C54" s="57" t="s">
        <v>2618</v>
      </c>
      <c r="D54" s="57" t="s">
        <v>865</v>
      </c>
      <c r="E54" s="57" t="s">
        <v>2765</v>
      </c>
      <c r="F54" s="57" t="s">
        <v>2903</v>
      </c>
      <c r="G54" s="57" t="s">
        <v>3055</v>
      </c>
      <c r="H54" s="90" t="s">
        <v>1976</v>
      </c>
      <c r="I54" s="82" t="s">
        <v>2102</v>
      </c>
    </row>
    <row r="55" spans="1:9">
      <c r="A55" s="60">
        <v>64</v>
      </c>
      <c r="B55" s="57" t="s">
        <v>79</v>
      </c>
      <c r="C55" s="57" t="s">
        <v>2619</v>
      </c>
      <c r="D55" s="57"/>
      <c r="E55" s="57" t="s">
        <v>2766</v>
      </c>
      <c r="F55" s="57" t="s">
        <v>2904</v>
      </c>
      <c r="G55" s="57" t="s">
        <v>3056</v>
      </c>
      <c r="H55" s="90" t="s">
        <v>1977</v>
      </c>
      <c r="I55" s="82" t="s">
        <v>2103</v>
      </c>
    </row>
    <row r="56" spans="1:9">
      <c r="A56" s="60">
        <v>65</v>
      </c>
      <c r="B56" s="57" t="s">
        <v>80</v>
      </c>
      <c r="C56" s="57" t="s">
        <v>2620</v>
      </c>
      <c r="D56" s="57" t="s">
        <v>866</v>
      </c>
      <c r="E56" s="57"/>
      <c r="F56" s="57" t="s">
        <v>2905</v>
      </c>
      <c r="G56" s="57" t="s">
        <v>3057</v>
      </c>
      <c r="H56" s="90" t="s">
        <v>1978</v>
      </c>
      <c r="I56" s="82" t="s">
        <v>2104</v>
      </c>
    </row>
    <row r="57" spans="1:9" ht="30">
      <c r="A57" s="60">
        <v>66</v>
      </c>
      <c r="B57" s="57" t="s">
        <v>81</v>
      </c>
      <c r="C57" s="57" t="s">
        <v>2621</v>
      </c>
      <c r="D57" s="57" t="s">
        <v>840</v>
      </c>
      <c r="E57" s="57" t="s">
        <v>2767</v>
      </c>
      <c r="F57" s="57" t="s">
        <v>2906</v>
      </c>
      <c r="G57" s="57" t="s">
        <v>3058</v>
      </c>
      <c r="H57" s="90" t="s">
        <v>1979</v>
      </c>
      <c r="I57" s="82" t="s">
        <v>3166</v>
      </c>
    </row>
    <row r="58" spans="1:9">
      <c r="A58" s="60">
        <v>67</v>
      </c>
      <c r="B58" s="57" t="s">
        <v>82</v>
      </c>
      <c r="C58" s="57" t="s">
        <v>2622</v>
      </c>
      <c r="D58" s="57" t="s">
        <v>843</v>
      </c>
      <c r="E58" s="57" t="s">
        <v>2768</v>
      </c>
      <c r="F58" s="57" t="s">
        <v>2907</v>
      </c>
      <c r="G58" s="57" t="s">
        <v>3059</v>
      </c>
      <c r="H58" s="90">
        <v>4254559976</v>
      </c>
      <c r="I58" s="82" t="s">
        <v>2062</v>
      </c>
    </row>
    <row r="59" spans="1:9">
      <c r="A59" s="60">
        <v>68</v>
      </c>
      <c r="B59" s="57" t="s">
        <v>83</v>
      </c>
      <c r="C59" s="57" t="s">
        <v>2623</v>
      </c>
      <c r="D59" s="57" t="s">
        <v>867</v>
      </c>
      <c r="E59" s="57" t="s">
        <v>2769</v>
      </c>
      <c r="F59" s="57" t="s">
        <v>2908</v>
      </c>
      <c r="G59" s="57" t="s">
        <v>3060</v>
      </c>
      <c r="H59" s="90" t="s">
        <v>1980</v>
      </c>
      <c r="I59" s="82" t="s">
        <v>2105</v>
      </c>
    </row>
    <row r="60" spans="1:9">
      <c r="A60" s="60">
        <v>69</v>
      </c>
      <c r="B60" s="57" t="s">
        <v>84</v>
      </c>
      <c r="C60" s="57" t="s">
        <v>2624</v>
      </c>
      <c r="D60" s="57"/>
      <c r="E60" s="57" t="s">
        <v>2770</v>
      </c>
      <c r="F60" s="57" t="s">
        <v>2909</v>
      </c>
      <c r="G60" s="57" t="s">
        <v>3061</v>
      </c>
      <c r="H60" s="90" t="s">
        <v>1981</v>
      </c>
      <c r="I60" s="82" t="s">
        <v>2106</v>
      </c>
    </row>
    <row r="61" spans="1:9">
      <c r="A61" s="60">
        <v>70</v>
      </c>
      <c r="B61" s="57" t="s">
        <v>85</v>
      </c>
      <c r="C61" s="57" t="s">
        <v>2607</v>
      </c>
      <c r="D61" s="57"/>
      <c r="E61" s="57" t="s">
        <v>2756</v>
      </c>
      <c r="F61" s="57" t="s">
        <v>2893</v>
      </c>
      <c r="G61" s="57" t="s">
        <v>3062</v>
      </c>
      <c r="H61" s="90" t="s">
        <v>1968</v>
      </c>
      <c r="I61" s="82" t="s">
        <v>2091</v>
      </c>
    </row>
    <row r="62" spans="1:9">
      <c r="A62" s="60">
        <v>72</v>
      </c>
      <c r="B62" s="57" t="s">
        <v>86</v>
      </c>
      <c r="C62" s="57" t="s">
        <v>2625</v>
      </c>
      <c r="D62" s="57" t="s">
        <v>868</v>
      </c>
      <c r="E62" s="57" t="s">
        <v>869</v>
      </c>
      <c r="F62" s="57" t="s">
        <v>2910</v>
      </c>
      <c r="G62" s="57" t="s">
        <v>3063</v>
      </c>
      <c r="H62" s="90" t="s">
        <v>1982</v>
      </c>
      <c r="I62" s="82" t="s">
        <v>2107</v>
      </c>
    </row>
    <row r="63" spans="1:9">
      <c r="A63" s="60">
        <v>73</v>
      </c>
      <c r="B63" s="57" t="s">
        <v>870</v>
      </c>
      <c r="C63" s="57" t="s">
        <v>2626</v>
      </c>
      <c r="D63" s="57"/>
      <c r="E63" s="57"/>
      <c r="F63" s="57" t="s">
        <v>2911</v>
      </c>
      <c r="G63" s="57" t="s">
        <v>3064</v>
      </c>
      <c r="H63" s="90" t="s">
        <v>1983</v>
      </c>
      <c r="I63" s="82" t="s">
        <v>2108</v>
      </c>
    </row>
    <row r="64" spans="1:9">
      <c r="A64" s="60">
        <v>74</v>
      </c>
      <c r="B64" s="57" t="s">
        <v>88</v>
      </c>
      <c r="C64" s="57" t="s">
        <v>2627</v>
      </c>
      <c r="D64" s="57"/>
      <c r="E64" s="57" t="s">
        <v>2771</v>
      </c>
      <c r="F64" s="57" t="s">
        <v>2912</v>
      </c>
      <c r="G64" s="57" t="s">
        <v>3065</v>
      </c>
      <c r="H64" s="90" t="s">
        <v>1984</v>
      </c>
      <c r="I64" s="82" t="s">
        <v>2109</v>
      </c>
    </row>
    <row r="65" spans="1:9">
      <c r="A65" s="60">
        <v>75</v>
      </c>
      <c r="B65" s="57" t="s">
        <v>89</v>
      </c>
      <c r="C65" s="57" t="s">
        <v>2628</v>
      </c>
      <c r="D65" s="57" t="s">
        <v>871</v>
      </c>
      <c r="E65" s="57" t="s">
        <v>2772</v>
      </c>
      <c r="F65" s="57" t="s">
        <v>2913</v>
      </c>
      <c r="G65" s="57" t="s">
        <v>3066</v>
      </c>
      <c r="H65" s="90" t="s">
        <v>1985</v>
      </c>
      <c r="I65" s="82" t="s">
        <v>3167</v>
      </c>
    </row>
    <row r="66" spans="1:9">
      <c r="A66" s="60">
        <v>76</v>
      </c>
      <c r="B66" s="57" t="s">
        <v>90</v>
      </c>
      <c r="C66" s="57" t="s">
        <v>2629</v>
      </c>
      <c r="D66" s="57" t="s">
        <v>872</v>
      </c>
      <c r="E66" s="57" t="s">
        <v>2773</v>
      </c>
      <c r="F66" s="57" t="s">
        <v>2914</v>
      </c>
      <c r="G66" s="57" t="s">
        <v>3067</v>
      </c>
      <c r="H66" s="90" t="s">
        <v>1986</v>
      </c>
      <c r="I66" s="82" t="s">
        <v>2110</v>
      </c>
    </row>
    <row r="67" spans="1:9">
      <c r="A67" s="60">
        <v>77</v>
      </c>
      <c r="B67" s="57" t="s">
        <v>91</v>
      </c>
      <c r="C67" s="57" t="s">
        <v>2630</v>
      </c>
      <c r="D67" s="57" t="s">
        <v>873</v>
      </c>
      <c r="E67" s="57" t="s">
        <v>2774</v>
      </c>
      <c r="F67" s="57" t="s">
        <v>2915</v>
      </c>
      <c r="G67" s="57" t="s">
        <v>3068</v>
      </c>
      <c r="H67" s="90" t="s">
        <v>1987</v>
      </c>
      <c r="I67" s="82" t="s">
        <v>2111</v>
      </c>
    </row>
    <row r="68" spans="1:9">
      <c r="A68" s="52">
        <v>78</v>
      </c>
      <c r="B68" s="57" t="s">
        <v>874</v>
      </c>
      <c r="C68" s="57" t="s">
        <v>2603</v>
      </c>
      <c r="D68" s="57"/>
      <c r="E68" s="57" t="s">
        <v>2753</v>
      </c>
      <c r="F68" s="57" t="s">
        <v>2889</v>
      </c>
      <c r="G68" s="57" t="s">
        <v>3069</v>
      </c>
      <c r="H68" s="90" t="s">
        <v>1963</v>
      </c>
      <c r="I68" s="82" t="s">
        <v>2087</v>
      </c>
    </row>
    <row r="69" spans="1:9">
      <c r="A69" s="60">
        <v>79</v>
      </c>
      <c r="B69" s="57" t="s">
        <v>93</v>
      </c>
      <c r="C69" s="57" t="s">
        <v>2631</v>
      </c>
      <c r="D69" s="57" t="s">
        <v>875</v>
      </c>
      <c r="E69" s="57" t="s">
        <v>2775</v>
      </c>
      <c r="F69" s="57" t="s">
        <v>2916</v>
      </c>
      <c r="G69" s="57" t="s">
        <v>3070</v>
      </c>
      <c r="H69" s="90" t="s">
        <v>3177</v>
      </c>
      <c r="I69" s="82" t="s">
        <v>3168</v>
      </c>
    </row>
    <row r="70" spans="1:9">
      <c r="A70" s="60">
        <v>80</v>
      </c>
      <c r="B70" s="57" t="s">
        <v>94</v>
      </c>
      <c r="C70" s="57" t="s">
        <v>2632</v>
      </c>
      <c r="D70" s="57"/>
      <c r="E70" s="57" t="s">
        <v>2776</v>
      </c>
      <c r="F70" s="57" t="s">
        <v>2917</v>
      </c>
      <c r="G70" s="57" t="s">
        <v>3071</v>
      </c>
      <c r="H70" s="90" t="s">
        <v>1988</v>
      </c>
      <c r="I70" s="82" t="s">
        <v>2112</v>
      </c>
    </row>
    <row r="71" spans="1:9" ht="30">
      <c r="A71" s="60">
        <v>81</v>
      </c>
      <c r="B71" s="57" t="s">
        <v>95</v>
      </c>
      <c r="C71" s="57" t="s">
        <v>2633</v>
      </c>
      <c r="D71" s="57" t="s">
        <v>876</v>
      </c>
      <c r="E71" s="57" t="s">
        <v>2777</v>
      </c>
      <c r="F71" s="57" t="s">
        <v>2918</v>
      </c>
      <c r="G71" s="57" t="s">
        <v>3072</v>
      </c>
      <c r="H71" s="90" t="s">
        <v>1989</v>
      </c>
      <c r="I71" s="82" t="s">
        <v>2113</v>
      </c>
    </row>
    <row r="72" spans="1:9" ht="30">
      <c r="A72" s="60">
        <v>82</v>
      </c>
      <c r="B72" s="57" t="s">
        <v>96</v>
      </c>
      <c r="C72" s="57" t="s">
        <v>2634</v>
      </c>
      <c r="D72" s="57" t="s">
        <v>877</v>
      </c>
      <c r="E72" s="57" t="s">
        <v>2778</v>
      </c>
      <c r="F72" s="57" t="s">
        <v>2919</v>
      </c>
      <c r="G72" s="57" t="s">
        <v>3073</v>
      </c>
      <c r="H72" s="90" t="s">
        <v>1990</v>
      </c>
      <c r="I72" s="82" t="s">
        <v>2114</v>
      </c>
    </row>
    <row r="73" spans="1:9">
      <c r="A73" s="60">
        <v>83</v>
      </c>
      <c r="B73" s="57" t="s">
        <v>97</v>
      </c>
      <c r="C73" s="57" t="s">
        <v>2635</v>
      </c>
      <c r="D73" s="57"/>
      <c r="E73" s="57" t="s">
        <v>2779</v>
      </c>
      <c r="F73" s="57" t="s">
        <v>2920</v>
      </c>
      <c r="G73" s="57" t="s">
        <v>3074</v>
      </c>
      <c r="H73" s="90" t="s">
        <v>1991</v>
      </c>
      <c r="I73" s="82" t="s">
        <v>2115</v>
      </c>
    </row>
    <row r="74" spans="1:9" ht="30">
      <c r="A74" s="52">
        <v>84</v>
      </c>
      <c r="B74" s="57" t="s">
        <v>98</v>
      </c>
      <c r="C74" s="57" t="s">
        <v>2636</v>
      </c>
      <c r="D74" s="57"/>
      <c r="E74" s="57" t="s">
        <v>2780</v>
      </c>
      <c r="F74" s="57" t="s">
        <v>2873</v>
      </c>
      <c r="G74" s="57" t="s">
        <v>3025</v>
      </c>
      <c r="H74" s="90" t="s">
        <v>1950</v>
      </c>
      <c r="I74" s="82" t="s">
        <v>2116</v>
      </c>
    </row>
    <row r="75" spans="1:9">
      <c r="A75" s="60">
        <v>85</v>
      </c>
      <c r="B75" s="57" t="s">
        <v>878</v>
      </c>
      <c r="C75" s="57" t="s">
        <v>2637</v>
      </c>
      <c r="D75" s="57" t="s">
        <v>879</v>
      </c>
      <c r="E75" s="57" t="s">
        <v>880</v>
      </c>
      <c r="F75" s="57" t="s">
        <v>2921</v>
      </c>
      <c r="G75" s="57" t="s">
        <v>3030</v>
      </c>
      <c r="H75" s="90" t="s">
        <v>1992</v>
      </c>
      <c r="I75" s="82" t="s">
        <v>2117</v>
      </c>
    </row>
    <row r="76" spans="1:9">
      <c r="A76" s="60">
        <v>86</v>
      </c>
      <c r="B76" s="57" t="s">
        <v>202</v>
      </c>
      <c r="C76" s="57" t="s">
        <v>2638</v>
      </c>
      <c r="D76" s="57"/>
      <c r="E76" s="57" t="s">
        <v>2781</v>
      </c>
      <c r="F76" s="57" t="s">
        <v>2922</v>
      </c>
      <c r="G76" s="57" t="s">
        <v>3075</v>
      </c>
      <c r="H76" s="90" t="s">
        <v>1993</v>
      </c>
      <c r="I76" s="82" t="s">
        <v>2118</v>
      </c>
    </row>
    <row r="77" spans="1:9" ht="45">
      <c r="A77" s="60">
        <v>87</v>
      </c>
      <c r="B77" s="57" t="s">
        <v>100</v>
      </c>
      <c r="C77" s="57" t="s">
        <v>2639</v>
      </c>
      <c r="D77" s="57"/>
      <c r="E77" s="57" t="s">
        <v>2782</v>
      </c>
      <c r="F77" s="57" t="s">
        <v>2923</v>
      </c>
      <c r="G77" s="57" t="s">
        <v>3076</v>
      </c>
      <c r="H77" s="90" t="s">
        <v>1994</v>
      </c>
      <c r="I77" s="82" t="s">
        <v>2119</v>
      </c>
    </row>
    <row r="78" spans="1:9">
      <c r="A78" s="52">
        <v>90</v>
      </c>
      <c r="B78" s="57" t="s">
        <v>101</v>
      </c>
      <c r="C78" s="57" t="s">
        <v>2640</v>
      </c>
      <c r="D78" s="57" t="s">
        <v>881</v>
      </c>
      <c r="E78" s="57" t="s">
        <v>2783</v>
      </c>
      <c r="F78" s="57" t="s">
        <v>2924</v>
      </c>
      <c r="G78" s="57" t="s">
        <v>3077</v>
      </c>
      <c r="H78" s="90" t="s">
        <v>1995</v>
      </c>
      <c r="I78" s="82" t="s">
        <v>2120</v>
      </c>
    </row>
    <row r="79" spans="1:9">
      <c r="A79" s="60">
        <v>92</v>
      </c>
      <c r="B79" s="57" t="s">
        <v>112</v>
      </c>
      <c r="C79" s="57" t="s">
        <v>2641</v>
      </c>
      <c r="D79" s="57"/>
      <c r="E79" s="57" t="s">
        <v>2784</v>
      </c>
      <c r="F79" s="57" t="s">
        <v>2925</v>
      </c>
      <c r="G79" s="57" t="s">
        <v>3078</v>
      </c>
      <c r="H79" s="90" t="s">
        <v>1996</v>
      </c>
      <c r="I79" s="82" t="s">
        <v>2121</v>
      </c>
    </row>
    <row r="80" spans="1:9">
      <c r="A80" s="60">
        <v>93</v>
      </c>
      <c r="B80" s="57" t="s">
        <v>103</v>
      </c>
      <c r="C80" s="57" t="s">
        <v>2642</v>
      </c>
      <c r="D80" s="57"/>
      <c r="E80" s="57" t="s">
        <v>2785</v>
      </c>
      <c r="F80" s="57" t="s">
        <v>2926</v>
      </c>
      <c r="G80" s="57" t="s">
        <v>3079</v>
      </c>
      <c r="H80" s="90" t="s">
        <v>1997</v>
      </c>
      <c r="I80" s="82" t="s">
        <v>2122</v>
      </c>
    </row>
    <row r="81" spans="1:9">
      <c r="A81" s="52">
        <v>94</v>
      </c>
      <c r="B81" s="57" t="s">
        <v>104</v>
      </c>
      <c r="C81" s="57" t="s">
        <v>2643</v>
      </c>
      <c r="D81" s="57"/>
      <c r="E81" s="57" t="s">
        <v>2739</v>
      </c>
      <c r="F81" s="57" t="s">
        <v>2927</v>
      </c>
      <c r="G81" s="57" t="s">
        <v>3080</v>
      </c>
      <c r="H81" s="90" t="s">
        <v>1949</v>
      </c>
      <c r="I81" s="82" t="s">
        <v>2072</v>
      </c>
    </row>
    <row r="82" spans="1:9">
      <c r="A82" s="60">
        <v>95</v>
      </c>
      <c r="B82" s="57" t="s">
        <v>105</v>
      </c>
      <c r="C82" s="57" t="s">
        <v>2644</v>
      </c>
      <c r="D82" s="57"/>
      <c r="E82" s="57" t="s">
        <v>2786</v>
      </c>
      <c r="F82" s="57" t="s">
        <v>2928</v>
      </c>
      <c r="G82" s="57" t="s">
        <v>3081</v>
      </c>
      <c r="H82" s="90" t="s">
        <v>1998</v>
      </c>
      <c r="I82" s="82" t="s">
        <v>2123</v>
      </c>
    </row>
    <row r="83" spans="1:9">
      <c r="A83" s="60">
        <v>96</v>
      </c>
      <c r="B83" s="57" t="s">
        <v>106</v>
      </c>
      <c r="C83" s="57" t="s">
        <v>2645</v>
      </c>
      <c r="D83" s="57"/>
      <c r="E83" s="57" t="s">
        <v>2787</v>
      </c>
      <c r="F83" s="57" t="s">
        <v>2929</v>
      </c>
      <c r="G83" s="57" t="s">
        <v>3082</v>
      </c>
      <c r="H83" s="90" t="s">
        <v>3178</v>
      </c>
      <c r="I83" s="82"/>
    </row>
    <row r="84" spans="1:9">
      <c r="A84" s="52">
        <v>97</v>
      </c>
      <c r="B84" s="57" t="s">
        <v>92</v>
      </c>
      <c r="C84" s="57" t="s">
        <v>2646</v>
      </c>
      <c r="D84" s="57" t="s">
        <v>864</v>
      </c>
      <c r="E84" s="57" t="s">
        <v>2764</v>
      </c>
      <c r="F84" s="57" t="s">
        <v>2930</v>
      </c>
      <c r="G84" s="57" t="s">
        <v>3083</v>
      </c>
      <c r="H84" s="90" t="s">
        <v>1975</v>
      </c>
      <c r="I84" s="82" t="s">
        <v>2101</v>
      </c>
    </row>
    <row r="85" spans="1:9">
      <c r="A85" s="61">
        <v>98</v>
      </c>
      <c r="B85" s="57" t="s">
        <v>805</v>
      </c>
      <c r="C85" s="57" t="s">
        <v>2647</v>
      </c>
      <c r="D85" s="57"/>
      <c r="E85" s="57" t="s">
        <v>2768</v>
      </c>
      <c r="F85" s="57" t="s">
        <v>2907</v>
      </c>
      <c r="G85" s="57" t="s">
        <v>3084</v>
      </c>
      <c r="H85" s="90" t="s">
        <v>1948</v>
      </c>
      <c r="I85" s="82" t="s">
        <v>2062</v>
      </c>
    </row>
    <row r="86" spans="1:9">
      <c r="A86" s="60">
        <v>99</v>
      </c>
      <c r="B86" s="57" t="s">
        <v>108</v>
      </c>
      <c r="C86" s="57" t="s">
        <v>2648</v>
      </c>
      <c r="D86" s="57"/>
      <c r="E86" s="57" t="s">
        <v>2788</v>
      </c>
      <c r="F86" s="57" t="s">
        <v>2931</v>
      </c>
      <c r="G86" s="57" t="s">
        <v>3085</v>
      </c>
      <c r="H86" s="90" t="s">
        <v>1999</v>
      </c>
      <c r="I86" s="82" t="s">
        <v>2124</v>
      </c>
    </row>
    <row r="87" spans="1:9">
      <c r="A87" s="60">
        <v>101</v>
      </c>
      <c r="B87" s="57" t="s">
        <v>109</v>
      </c>
      <c r="C87" s="57" t="s">
        <v>2649</v>
      </c>
      <c r="D87" s="57"/>
      <c r="E87" s="57" t="s">
        <v>2789</v>
      </c>
      <c r="F87" s="57" t="s">
        <v>2932</v>
      </c>
      <c r="G87" s="57" t="s">
        <v>3086</v>
      </c>
      <c r="H87" s="90" t="s">
        <v>3179</v>
      </c>
      <c r="I87" s="82" t="s">
        <v>2125</v>
      </c>
    </row>
    <row r="88" spans="1:9">
      <c r="A88" s="60">
        <v>102</v>
      </c>
      <c r="B88" s="57" t="s">
        <v>110</v>
      </c>
      <c r="C88" s="57" t="s">
        <v>2650</v>
      </c>
      <c r="D88" s="57" t="s">
        <v>882</v>
      </c>
      <c r="E88" s="57" t="s">
        <v>2790</v>
      </c>
      <c r="F88" s="57" t="s">
        <v>2933</v>
      </c>
      <c r="G88" s="57" t="s">
        <v>3087</v>
      </c>
      <c r="H88" s="90" t="s">
        <v>2000</v>
      </c>
      <c r="I88" s="82" t="s">
        <v>2133</v>
      </c>
    </row>
    <row r="89" spans="1:9">
      <c r="A89" s="60">
        <v>103</v>
      </c>
      <c r="B89" s="57" t="s">
        <v>111</v>
      </c>
      <c r="C89" s="57" t="s">
        <v>2651</v>
      </c>
      <c r="D89" s="57" t="s">
        <v>883</v>
      </c>
      <c r="E89" s="57" t="s">
        <v>2791</v>
      </c>
      <c r="F89" s="57" t="s">
        <v>2934</v>
      </c>
      <c r="G89" s="57" t="s">
        <v>3088</v>
      </c>
      <c r="H89" s="90" t="s">
        <v>2001</v>
      </c>
      <c r="I89" s="82" t="s">
        <v>2126</v>
      </c>
    </row>
    <row r="90" spans="1:9">
      <c r="A90" s="60">
        <v>104</v>
      </c>
      <c r="B90" s="57" t="s">
        <v>204</v>
      </c>
      <c r="C90" s="57" t="s">
        <v>2652</v>
      </c>
      <c r="D90" s="57"/>
      <c r="E90" s="57" t="s">
        <v>2792</v>
      </c>
      <c r="F90" s="57" t="s">
        <v>2935</v>
      </c>
      <c r="G90" s="57" t="s">
        <v>3082</v>
      </c>
      <c r="H90" s="90" t="s">
        <v>2002</v>
      </c>
      <c r="I90" s="82" t="s">
        <v>3169</v>
      </c>
    </row>
    <row r="91" spans="1:9">
      <c r="A91" s="60">
        <v>105</v>
      </c>
      <c r="B91" s="57" t="s">
        <v>112</v>
      </c>
      <c r="C91" s="57" t="s">
        <v>2653</v>
      </c>
      <c r="D91" s="57"/>
      <c r="E91" s="57"/>
      <c r="F91" s="57" t="s">
        <v>2936</v>
      </c>
      <c r="G91" s="57" t="s">
        <v>3089</v>
      </c>
      <c r="H91" s="90" t="s">
        <v>2003</v>
      </c>
      <c r="I91" s="82" t="s">
        <v>2127</v>
      </c>
    </row>
    <row r="92" spans="1:9">
      <c r="A92" s="60">
        <v>106</v>
      </c>
      <c r="B92" s="57" t="s">
        <v>884</v>
      </c>
      <c r="C92" s="57" t="s">
        <v>2654</v>
      </c>
      <c r="D92" s="57" t="s">
        <v>885</v>
      </c>
      <c r="E92" s="57" t="s">
        <v>2793</v>
      </c>
      <c r="F92" s="57" t="s">
        <v>2937</v>
      </c>
      <c r="G92" s="57" t="s">
        <v>3090</v>
      </c>
      <c r="H92" s="90" t="s">
        <v>3180</v>
      </c>
      <c r="I92" s="82" t="s">
        <v>2128</v>
      </c>
    </row>
    <row r="93" spans="1:9">
      <c r="A93" s="60">
        <v>107</v>
      </c>
      <c r="B93" s="57" t="s">
        <v>113</v>
      </c>
      <c r="C93" s="57" t="s">
        <v>2655</v>
      </c>
      <c r="D93" s="57"/>
      <c r="E93" s="57" t="s">
        <v>2794</v>
      </c>
      <c r="F93" s="57" t="s">
        <v>2938</v>
      </c>
      <c r="G93" s="57" t="s">
        <v>3091</v>
      </c>
      <c r="H93" s="90" t="s">
        <v>2004</v>
      </c>
      <c r="I93" s="82" t="s">
        <v>2129</v>
      </c>
    </row>
    <row r="94" spans="1:9">
      <c r="A94" s="60">
        <v>108</v>
      </c>
      <c r="B94" s="57" t="s">
        <v>114</v>
      </c>
      <c r="C94" s="57" t="s">
        <v>2656</v>
      </c>
      <c r="D94" s="57"/>
      <c r="E94" s="57" t="s">
        <v>2795</v>
      </c>
      <c r="F94" s="57" t="s">
        <v>2939</v>
      </c>
      <c r="G94" s="57" t="s">
        <v>3092</v>
      </c>
      <c r="H94" s="90" t="s">
        <v>2005</v>
      </c>
      <c r="I94" s="82" t="s">
        <v>2130</v>
      </c>
    </row>
    <row r="95" spans="1:9">
      <c r="A95" s="60">
        <v>109</v>
      </c>
      <c r="B95" s="57"/>
      <c r="C95" s="57" t="s">
        <v>2657</v>
      </c>
      <c r="D95" s="57"/>
      <c r="E95" s="57" t="s">
        <v>2796</v>
      </c>
      <c r="F95" s="57" t="s">
        <v>2940</v>
      </c>
      <c r="G95" s="57" t="s">
        <v>3093</v>
      </c>
      <c r="H95" s="90" t="s">
        <v>3181</v>
      </c>
      <c r="I95" s="82" t="s">
        <v>3170</v>
      </c>
    </row>
    <row r="96" spans="1:9">
      <c r="A96" s="60">
        <v>110</v>
      </c>
      <c r="B96" s="57" t="s">
        <v>115</v>
      </c>
      <c r="C96" s="57" t="s">
        <v>2658</v>
      </c>
      <c r="D96" s="57" t="s">
        <v>886</v>
      </c>
      <c r="E96" s="57" t="s">
        <v>2797</v>
      </c>
      <c r="F96" s="57" t="s">
        <v>2941</v>
      </c>
      <c r="G96" s="57" t="s">
        <v>3094</v>
      </c>
      <c r="H96" s="90" t="s">
        <v>2006</v>
      </c>
      <c r="I96" s="82" t="s">
        <v>2131</v>
      </c>
    </row>
    <row r="97" spans="1:9">
      <c r="A97" s="60">
        <v>112</v>
      </c>
      <c r="B97" s="57" t="s">
        <v>41</v>
      </c>
      <c r="C97" s="57" t="s">
        <v>2659</v>
      </c>
      <c r="D97" s="57"/>
      <c r="E97" s="57" t="s">
        <v>2798</v>
      </c>
      <c r="F97" s="57" t="s">
        <v>2942</v>
      </c>
      <c r="G97" s="57" t="s">
        <v>3095</v>
      </c>
      <c r="H97" s="90" t="s">
        <v>1979</v>
      </c>
      <c r="I97" s="82" t="s">
        <v>2060</v>
      </c>
    </row>
    <row r="98" spans="1:9" ht="30">
      <c r="A98" s="60">
        <v>113</v>
      </c>
      <c r="B98" s="57" t="s">
        <v>222</v>
      </c>
      <c r="C98" s="57" t="s">
        <v>2660</v>
      </c>
      <c r="D98" s="57"/>
      <c r="E98" s="57" t="s">
        <v>2799</v>
      </c>
      <c r="F98" s="57" t="s">
        <v>2943</v>
      </c>
      <c r="G98" s="57" t="s">
        <v>3096</v>
      </c>
      <c r="H98" s="90" t="s">
        <v>2007</v>
      </c>
      <c r="I98" s="82" t="s">
        <v>2132</v>
      </c>
    </row>
    <row r="99" spans="1:9">
      <c r="A99" s="60">
        <v>114</v>
      </c>
      <c r="B99" s="57" t="s">
        <v>118</v>
      </c>
      <c r="C99" s="57" t="s">
        <v>2661</v>
      </c>
      <c r="D99" s="57" t="s">
        <v>856</v>
      </c>
      <c r="E99" s="57" t="s">
        <v>2790</v>
      </c>
      <c r="F99" s="57" t="s">
        <v>2933</v>
      </c>
      <c r="G99" s="57" t="s">
        <v>3037</v>
      </c>
      <c r="H99" s="90" t="s">
        <v>2008</v>
      </c>
      <c r="I99" s="82" t="s">
        <v>2133</v>
      </c>
    </row>
    <row r="100" spans="1:9">
      <c r="A100" s="60">
        <v>115</v>
      </c>
      <c r="B100" s="57" t="s">
        <v>119</v>
      </c>
      <c r="C100" s="57" t="s">
        <v>2662</v>
      </c>
      <c r="D100" s="57"/>
      <c r="E100" s="57" t="s">
        <v>2800</v>
      </c>
      <c r="F100" s="57" t="s">
        <v>2944</v>
      </c>
      <c r="G100" s="57" t="s">
        <v>3097</v>
      </c>
      <c r="H100" s="90" t="s">
        <v>2009</v>
      </c>
      <c r="I100" s="82" t="s">
        <v>2134</v>
      </c>
    </row>
    <row r="101" spans="1:9" ht="30">
      <c r="A101" s="60">
        <v>116</v>
      </c>
      <c r="B101" s="57" t="s">
        <v>120</v>
      </c>
      <c r="C101" s="57" t="s">
        <v>2663</v>
      </c>
      <c r="D101" s="57"/>
      <c r="E101" s="57" t="s">
        <v>2801</v>
      </c>
      <c r="F101" s="57" t="s">
        <v>2945</v>
      </c>
      <c r="G101" s="57" t="s">
        <v>3098</v>
      </c>
      <c r="H101" s="90" t="s">
        <v>3182</v>
      </c>
      <c r="I101" s="82" t="s">
        <v>2135</v>
      </c>
    </row>
    <row r="102" spans="1:9">
      <c r="A102" s="60">
        <v>117</v>
      </c>
      <c r="B102" s="57" t="s">
        <v>887</v>
      </c>
      <c r="C102" s="57" t="s">
        <v>2664</v>
      </c>
      <c r="D102" s="57" t="s">
        <v>888</v>
      </c>
      <c r="E102" s="57" t="s">
        <v>2802</v>
      </c>
      <c r="F102" s="57" t="s">
        <v>2946</v>
      </c>
      <c r="G102" s="57" t="s">
        <v>3099</v>
      </c>
      <c r="H102" s="90" t="s">
        <v>2010</v>
      </c>
      <c r="I102" s="82" t="s">
        <v>2069</v>
      </c>
    </row>
    <row r="103" spans="1:9">
      <c r="A103" s="60">
        <v>118</v>
      </c>
      <c r="B103" s="57" t="s">
        <v>122</v>
      </c>
      <c r="C103" s="57" t="s">
        <v>2665</v>
      </c>
      <c r="D103" s="57"/>
      <c r="E103" s="57" t="s">
        <v>2803</v>
      </c>
      <c r="F103" s="57" t="s">
        <v>2875</v>
      </c>
      <c r="G103" s="57" t="s">
        <v>3100</v>
      </c>
      <c r="H103" s="90" t="s">
        <v>2011</v>
      </c>
      <c r="I103" s="82" t="s">
        <v>2136</v>
      </c>
    </row>
    <row r="104" spans="1:9">
      <c r="A104" s="60">
        <v>119</v>
      </c>
      <c r="B104" s="57" t="s">
        <v>123</v>
      </c>
      <c r="C104" s="57" t="s">
        <v>2666</v>
      </c>
      <c r="D104" s="57" t="s">
        <v>889</v>
      </c>
      <c r="E104" s="57" t="s">
        <v>2800</v>
      </c>
      <c r="F104" s="57" t="s">
        <v>2944</v>
      </c>
      <c r="G104" s="57" t="s">
        <v>3101</v>
      </c>
      <c r="H104" s="90" t="s">
        <v>2009</v>
      </c>
      <c r="I104" s="82" t="s">
        <v>2134</v>
      </c>
    </row>
    <row r="105" spans="1:9">
      <c r="A105" s="60">
        <v>120</v>
      </c>
      <c r="B105" s="57" t="s">
        <v>124</v>
      </c>
      <c r="C105" s="57" t="s">
        <v>2667</v>
      </c>
      <c r="D105" s="57"/>
      <c r="E105" s="57" t="s">
        <v>2804</v>
      </c>
      <c r="F105" s="57" t="s">
        <v>2947</v>
      </c>
      <c r="G105" s="57" t="s">
        <v>3102</v>
      </c>
      <c r="H105" s="90" t="s">
        <v>2012</v>
      </c>
      <c r="I105" s="82" t="s">
        <v>2137</v>
      </c>
    </row>
    <row r="106" spans="1:9">
      <c r="A106" s="60">
        <v>121</v>
      </c>
      <c r="B106" s="57" t="s">
        <v>125</v>
      </c>
      <c r="C106" s="57" t="s">
        <v>2668</v>
      </c>
      <c r="D106" s="57"/>
      <c r="E106" s="57" t="s">
        <v>2805</v>
      </c>
      <c r="F106" s="57" t="s">
        <v>2948</v>
      </c>
      <c r="G106" s="57" t="s">
        <v>3037</v>
      </c>
      <c r="H106" s="90" t="s">
        <v>2013</v>
      </c>
      <c r="I106" s="82" t="s">
        <v>2138</v>
      </c>
    </row>
    <row r="107" spans="1:9">
      <c r="A107" s="60">
        <v>122</v>
      </c>
      <c r="B107" s="57" t="s">
        <v>126</v>
      </c>
      <c r="C107" s="57" t="s">
        <v>2669</v>
      </c>
      <c r="D107" s="57" t="s">
        <v>890</v>
      </c>
      <c r="E107" s="57" t="s">
        <v>2806</v>
      </c>
      <c r="F107" s="57" t="s">
        <v>2949</v>
      </c>
      <c r="G107" s="57" t="s">
        <v>3103</v>
      </c>
      <c r="H107" s="90" t="s">
        <v>3183</v>
      </c>
      <c r="I107" s="82" t="s">
        <v>3171</v>
      </c>
    </row>
    <row r="108" spans="1:9">
      <c r="A108" s="60">
        <v>123</v>
      </c>
      <c r="B108" s="57" t="s">
        <v>127</v>
      </c>
      <c r="C108" s="57" t="s">
        <v>2670</v>
      </c>
      <c r="D108" s="57"/>
      <c r="E108" s="57" t="s">
        <v>2807</v>
      </c>
      <c r="F108" s="57" t="s">
        <v>2950</v>
      </c>
      <c r="G108" s="57" t="s">
        <v>3104</v>
      </c>
      <c r="H108" s="90" t="s">
        <v>3184</v>
      </c>
      <c r="I108" s="82" t="s">
        <v>2139</v>
      </c>
    </row>
    <row r="109" spans="1:9">
      <c r="A109" s="60">
        <v>124</v>
      </c>
      <c r="B109" s="57" t="s">
        <v>128</v>
      </c>
      <c r="C109" s="57" t="s">
        <v>2671</v>
      </c>
      <c r="D109" s="57"/>
      <c r="E109" s="57" t="s">
        <v>2808</v>
      </c>
      <c r="F109" s="57" t="s">
        <v>2951</v>
      </c>
      <c r="G109" s="57" t="s">
        <v>3105</v>
      </c>
      <c r="H109" s="90" t="s">
        <v>2014</v>
      </c>
      <c r="I109" s="82" t="s">
        <v>2140</v>
      </c>
    </row>
    <row r="110" spans="1:9">
      <c r="A110" s="60">
        <v>125</v>
      </c>
      <c r="B110" s="57" t="s">
        <v>129</v>
      </c>
      <c r="C110" s="57" t="s">
        <v>2672</v>
      </c>
      <c r="D110" s="57" t="s">
        <v>891</v>
      </c>
      <c r="E110" s="57" t="s">
        <v>2809</v>
      </c>
      <c r="F110" s="57" t="s">
        <v>2952</v>
      </c>
      <c r="G110" s="57" t="s">
        <v>3106</v>
      </c>
      <c r="H110" s="90" t="s">
        <v>2015</v>
      </c>
      <c r="I110" s="82" t="s">
        <v>2141</v>
      </c>
    </row>
    <row r="111" spans="1:9" ht="30">
      <c r="A111" s="60">
        <v>126</v>
      </c>
      <c r="B111" s="57" t="s">
        <v>130</v>
      </c>
      <c r="C111" s="57" t="s">
        <v>2673</v>
      </c>
      <c r="D111" s="57" t="s">
        <v>892</v>
      </c>
      <c r="E111" s="57" t="s">
        <v>2810</v>
      </c>
      <c r="F111" s="57" t="s">
        <v>2953</v>
      </c>
      <c r="G111" s="57" t="s">
        <v>3107</v>
      </c>
      <c r="H111" s="90" t="s">
        <v>3185</v>
      </c>
      <c r="I111" s="82" t="s">
        <v>2142</v>
      </c>
    </row>
    <row r="112" spans="1:9">
      <c r="A112" s="60">
        <v>127</v>
      </c>
      <c r="B112" s="57" t="s">
        <v>131</v>
      </c>
      <c r="C112" s="57" t="s">
        <v>2674</v>
      </c>
      <c r="D112" s="57" t="s">
        <v>893</v>
      </c>
      <c r="E112" s="57" t="s">
        <v>2811</v>
      </c>
      <c r="F112" s="57" t="s">
        <v>2954</v>
      </c>
      <c r="G112" s="57" t="s">
        <v>3108</v>
      </c>
      <c r="H112" s="90" t="s">
        <v>2016</v>
      </c>
      <c r="I112" s="82" t="s">
        <v>2143</v>
      </c>
    </row>
    <row r="113" spans="1:9">
      <c r="A113" s="60">
        <v>128</v>
      </c>
      <c r="B113" s="57" t="s">
        <v>132</v>
      </c>
      <c r="C113" s="57" t="s">
        <v>2675</v>
      </c>
      <c r="D113" s="57"/>
      <c r="E113" s="57" t="s">
        <v>2812</v>
      </c>
      <c r="F113" s="57" t="s">
        <v>2955</v>
      </c>
      <c r="G113" s="57" t="s">
        <v>3109</v>
      </c>
      <c r="H113" s="90" t="s">
        <v>2017</v>
      </c>
      <c r="I113" s="82" t="s">
        <v>2144</v>
      </c>
    </row>
    <row r="114" spans="1:9">
      <c r="A114" s="60">
        <v>129</v>
      </c>
      <c r="B114" s="57" t="s">
        <v>133</v>
      </c>
      <c r="C114" s="57" t="s">
        <v>2676</v>
      </c>
      <c r="D114" s="57" t="s">
        <v>894</v>
      </c>
      <c r="E114" s="57" t="s">
        <v>2813</v>
      </c>
      <c r="F114" s="57" t="s">
        <v>2956</v>
      </c>
      <c r="G114" s="57" t="s">
        <v>3110</v>
      </c>
      <c r="H114" s="90" t="s">
        <v>2018</v>
      </c>
      <c r="I114" s="82" t="s">
        <v>2145</v>
      </c>
    </row>
    <row r="115" spans="1:9">
      <c r="A115" s="60">
        <v>130</v>
      </c>
      <c r="B115" s="57" t="s">
        <v>134</v>
      </c>
      <c r="C115" s="57" t="s">
        <v>2677</v>
      </c>
      <c r="D115" s="57"/>
      <c r="E115" s="57" t="s">
        <v>2814</v>
      </c>
      <c r="F115" s="57" t="s">
        <v>2957</v>
      </c>
      <c r="G115" s="57" t="s">
        <v>3111</v>
      </c>
      <c r="H115" s="90" t="s">
        <v>2019</v>
      </c>
      <c r="I115" s="82" t="s">
        <v>2146</v>
      </c>
    </row>
    <row r="116" spans="1:9">
      <c r="A116" s="60">
        <v>131</v>
      </c>
      <c r="B116" s="57" t="s">
        <v>135</v>
      </c>
      <c r="C116" s="57" t="s">
        <v>2678</v>
      </c>
      <c r="D116" s="57" t="s">
        <v>895</v>
      </c>
      <c r="E116" s="57" t="s">
        <v>2815</v>
      </c>
      <c r="F116" s="57" t="s">
        <v>2882</v>
      </c>
      <c r="G116" s="57" t="s">
        <v>3112</v>
      </c>
      <c r="H116" s="90" t="s">
        <v>3186</v>
      </c>
      <c r="I116" s="82" t="s">
        <v>2147</v>
      </c>
    </row>
    <row r="117" spans="1:9">
      <c r="A117" s="60">
        <v>132</v>
      </c>
      <c r="B117" s="57" t="s">
        <v>136</v>
      </c>
      <c r="C117" s="57" t="s">
        <v>2679</v>
      </c>
      <c r="D117" s="57" t="s">
        <v>896</v>
      </c>
      <c r="E117" s="57" t="s">
        <v>2816</v>
      </c>
      <c r="F117" s="57" t="s">
        <v>2925</v>
      </c>
      <c r="G117" s="57" t="s">
        <v>3113</v>
      </c>
      <c r="H117" s="90" t="s">
        <v>1996</v>
      </c>
      <c r="I117" s="82" t="s">
        <v>2121</v>
      </c>
    </row>
    <row r="118" spans="1:9">
      <c r="A118" s="60">
        <v>134</v>
      </c>
      <c r="B118" s="57" t="s">
        <v>137</v>
      </c>
      <c r="C118" s="57" t="s">
        <v>2680</v>
      </c>
      <c r="D118" s="57"/>
      <c r="E118" s="57" t="s">
        <v>2817</v>
      </c>
      <c r="F118" s="57" t="s">
        <v>2958</v>
      </c>
      <c r="G118" s="57" t="s">
        <v>3114</v>
      </c>
      <c r="H118" s="90" t="s">
        <v>2020</v>
      </c>
      <c r="I118" s="82"/>
    </row>
    <row r="119" spans="1:9" ht="30">
      <c r="A119" s="60">
        <v>135</v>
      </c>
      <c r="B119" s="57" t="s">
        <v>138</v>
      </c>
      <c r="C119" s="57" t="s">
        <v>2681</v>
      </c>
      <c r="D119" s="57" t="s">
        <v>871</v>
      </c>
      <c r="E119" s="57" t="s">
        <v>2818</v>
      </c>
      <c r="F119" s="57" t="s">
        <v>2959</v>
      </c>
      <c r="G119" s="57" t="s">
        <v>3115</v>
      </c>
      <c r="H119" s="90" t="s">
        <v>1985</v>
      </c>
      <c r="I119" s="82" t="s">
        <v>2148</v>
      </c>
    </row>
    <row r="120" spans="1:9">
      <c r="A120" s="60">
        <v>136</v>
      </c>
      <c r="B120" s="57" t="s">
        <v>139</v>
      </c>
      <c r="C120" s="57" t="s">
        <v>2682</v>
      </c>
      <c r="D120" s="57" t="s">
        <v>897</v>
      </c>
      <c r="E120" s="57" t="s">
        <v>2819</v>
      </c>
      <c r="F120" s="57" t="s">
        <v>2960</v>
      </c>
      <c r="G120" s="57" t="s">
        <v>3116</v>
      </c>
      <c r="H120" s="90" t="s">
        <v>2021</v>
      </c>
      <c r="I120" s="82" t="s">
        <v>2149</v>
      </c>
    </row>
    <row r="121" spans="1:9">
      <c r="A121" s="60">
        <v>137</v>
      </c>
      <c r="B121" s="57" t="s">
        <v>140</v>
      </c>
      <c r="C121" s="57" t="s">
        <v>2683</v>
      </c>
      <c r="D121" s="57"/>
      <c r="E121" s="57" t="s">
        <v>2820</v>
      </c>
      <c r="F121" s="57" t="s">
        <v>2961</v>
      </c>
      <c r="G121" s="57" t="s">
        <v>3117</v>
      </c>
      <c r="H121" s="90" t="s">
        <v>2022</v>
      </c>
      <c r="I121" s="82" t="s">
        <v>2150</v>
      </c>
    </row>
    <row r="122" spans="1:9">
      <c r="A122" s="60">
        <v>138</v>
      </c>
      <c r="B122" s="57" t="s">
        <v>141</v>
      </c>
      <c r="C122" s="57" t="s">
        <v>2684</v>
      </c>
      <c r="D122" s="57"/>
      <c r="E122" s="57" t="s">
        <v>2821</v>
      </c>
      <c r="F122" s="57" t="s">
        <v>2962</v>
      </c>
      <c r="G122" s="57" t="s">
        <v>3118</v>
      </c>
      <c r="H122" s="90" t="s">
        <v>3187</v>
      </c>
      <c r="I122" s="82" t="s">
        <v>2151</v>
      </c>
    </row>
    <row r="123" spans="1:9">
      <c r="A123" s="60">
        <v>139</v>
      </c>
      <c r="B123" s="57" t="s">
        <v>142</v>
      </c>
      <c r="C123" s="57" t="s">
        <v>2685</v>
      </c>
      <c r="D123" s="57" t="s">
        <v>898</v>
      </c>
      <c r="E123" s="57"/>
      <c r="F123" s="57" t="s">
        <v>2963</v>
      </c>
      <c r="G123" s="57" t="s">
        <v>3119</v>
      </c>
      <c r="H123" s="90" t="s">
        <v>2023</v>
      </c>
      <c r="I123" s="82" t="s">
        <v>2152</v>
      </c>
    </row>
    <row r="124" spans="1:9">
      <c r="A124" s="60">
        <v>140</v>
      </c>
      <c r="B124" s="57" t="s">
        <v>143</v>
      </c>
      <c r="C124" s="57" t="s">
        <v>2686</v>
      </c>
      <c r="D124" s="57"/>
      <c r="E124" s="57" t="s">
        <v>2822</v>
      </c>
      <c r="F124" s="57" t="s">
        <v>2964</v>
      </c>
      <c r="G124" s="57" t="s">
        <v>3120</v>
      </c>
      <c r="H124" s="90" t="s">
        <v>2024</v>
      </c>
      <c r="I124" s="82" t="s">
        <v>2153</v>
      </c>
    </row>
    <row r="125" spans="1:9">
      <c r="A125" s="60">
        <v>141</v>
      </c>
      <c r="B125" s="57" t="s">
        <v>144</v>
      </c>
      <c r="C125" s="57" t="s">
        <v>2687</v>
      </c>
      <c r="D125" s="57" t="s">
        <v>899</v>
      </c>
      <c r="E125" s="57" t="s">
        <v>2823</v>
      </c>
      <c r="F125" s="57" t="s">
        <v>2965</v>
      </c>
      <c r="G125" s="57" t="s">
        <v>3121</v>
      </c>
      <c r="H125" s="90" t="s">
        <v>2025</v>
      </c>
      <c r="I125" s="82" t="s">
        <v>2154</v>
      </c>
    </row>
    <row r="126" spans="1:9">
      <c r="A126" s="60">
        <v>142</v>
      </c>
      <c r="B126" s="57" t="s">
        <v>145</v>
      </c>
      <c r="C126" s="57" t="s">
        <v>2688</v>
      </c>
      <c r="D126" s="57"/>
      <c r="E126" s="57" t="s">
        <v>2824</v>
      </c>
      <c r="F126" s="57" t="s">
        <v>2966</v>
      </c>
      <c r="G126" s="57" t="s">
        <v>3122</v>
      </c>
      <c r="H126" s="90" t="s">
        <v>2026</v>
      </c>
      <c r="I126" s="82"/>
    </row>
    <row r="127" spans="1:9">
      <c r="A127" s="60"/>
      <c r="B127" s="57"/>
      <c r="C127" s="57" t="s">
        <v>2689</v>
      </c>
      <c r="D127" s="57"/>
      <c r="E127" s="57" t="s">
        <v>2825</v>
      </c>
      <c r="F127" s="57" t="s">
        <v>2967</v>
      </c>
      <c r="G127" s="57" t="s">
        <v>3123</v>
      </c>
      <c r="H127" s="90" t="s">
        <v>2027</v>
      </c>
      <c r="I127" s="82" t="s">
        <v>2155</v>
      </c>
    </row>
    <row r="128" spans="1:9">
      <c r="A128" s="60">
        <v>144</v>
      </c>
      <c r="B128" s="57" t="s">
        <v>146</v>
      </c>
      <c r="C128" s="57" t="s">
        <v>2690</v>
      </c>
      <c r="D128" s="57" t="s">
        <v>900</v>
      </c>
      <c r="E128" s="57" t="s">
        <v>2826</v>
      </c>
      <c r="F128" s="57" t="s">
        <v>2968</v>
      </c>
      <c r="G128" s="57" t="s">
        <v>3124</v>
      </c>
      <c r="H128" s="90" t="s">
        <v>2028</v>
      </c>
      <c r="I128" s="82" t="s">
        <v>2156</v>
      </c>
    </row>
    <row r="129" spans="1:9">
      <c r="A129" s="60">
        <v>145</v>
      </c>
      <c r="B129" s="57" t="s">
        <v>818</v>
      </c>
      <c r="C129" s="57" t="s">
        <v>2691</v>
      </c>
      <c r="D129" s="57"/>
      <c r="E129" s="57" t="s">
        <v>2827</v>
      </c>
      <c r="F129" s="57" t="s">
        <v>2969</v>
      </c>
      <c r="G129" s="57" t="s">
        <v>3125</v>
      </c>
      <c r="H129" s="90" t="s">
        <v>2029</v>
      </c>
      <c r="I129" s="82" t="s">
        <v>2157</v>
      </c>
    </row>
    <row r="130" spans="1:9">
      <c r="A130" s="60">
        <v>147</v>
      </c>
      <c r="B130" s="57" t="s">
        <v>148</v>
      </c>
      <c r="C130" s="57" t="s">
        <v>2692</v>
      </c>
      <c r="D130" s="57"/>
      <c r="E130" s="57"/>
      <c r="F130" s="57" t="s">
        <v>2970</v>
      </c>
      <c r="G130" s="57" t="s">
        <v>3126</v>
      </c>
      <c r="H130" s="90" t="s">
        <v>2030</v>
      </c>
      <c r="I130" s="82" t="s">
        <v>2158</v>
      </c>
    </row>
    <row r="131" spans="1:9">
      <c r="A131" s="60">
        <v>148</v>
      </c>
      <c r="B131" s="57" t="s">
        <v>149</v>
      </c>
      <c r="C131" s="57" t="s">
        <v>2693</v>
      </c>
      <c r="D131" s="57" t="s">
        <v>901</v>
      </c>
      <c r="E131" s="57" t="s">
        <v>2828</v>
      </c>
      <c r="F131" s="57" t="s">
        <v>2971</v>
      </c>
      <c r="G131" s="57" t="s">
        <v>3127</v>
      </c>
      <c r="H131" s="90" t="s">
        <v>2031</v>
      </c>
      <c r="I131" s="82" t="s">
        <v>2159</v>
      </c>
    </row>
    <row r="132" spans="1:9" ht="30">
      <c r="A132" s="52">
        <v>150</v>
      </c>
      <c r="B132" s="57" t="s">
        <v>150</v>
      </c>
      <c r="C132" s="57" t="s">
        <v>2694</v>
      </c>
      <c r="D132" s="57"/>
      <c r="E132" s="57" t="s">
        <v>2829</v>
      </c>
      <c r="F132" s="57" t="s">
        <v>2873</v>
      </c>
      <c r="G132" s="57" t="s">
        <v>3025</v>
      </c>
      <c r="H132" s="90" t="s">
        <v>1950</v>
      </c>
      <c r="I132" s="82" t="s">
        <v>2094</v>
      </c>
    </row>
    <row r="133" spans="1:9">
      <c r="A133" s="60">
        <v>151</v>
      </c>
      <c r="B133" s="57" t="s">
        <v>151</v>
      </c>
      <c r="C133" s="57" t="s">
        <v>2695</v>
      </c>
      <c r="D133" s="57" t="s">
        <v>902</v>
      </c>
      <c r="E133" s="57"/>
      <c r="F133" s="57" t="s">
        <v>2972</v>
      </c>
      <c r="G133" s="57" t="s">
        <v>3128</v>
      </c>
      <c r="H133" s="90" t="s">
        <v>2032</v>
      </c>
      <c r="I133" s="82" t="s">
        <v>2160</v>
      </c>
    </row>
    <row r="134" spans="1:9">
      <c r="A134" s="60">
        <v>152</v>
      </c>
      <c r="B134" s="57" t="s">
        <v>152</v>
      </c>
      <c r="C134" s="57" t="s">
        <v>2696</v>
      </c>
      <c r="D134" s="57"/>
      <c r="E134" s="57"/>
      <c r="F134" s="57" t="s">
        <v>2973</v>
      </c>
      <c r="G134" s="57" t="s">
        <v>3129</v>
      </c>
      <c r="H134" s="90" t="s">
        <v>2033</v>
      </c>
      <c r="I134" s="82" t="s">
        <v>2161</v>
      </c>
    </row>
    <row r="135" spans="1:9">
      <c r="A135" s="60">
        <v>153</v>
      </c>
      <c r="B135" s="57" t="s">
        <v>153</v>
      </c>
      <c r="C135" s="57" t="s">
        <v>2697</v>
      </c>
      <c r="D135" s="57"/>
      <c r="E135" s="57" t="s">
        <v>2830</v>
      </c>
      <c r="F135" s="57" t="s">
        <v>2974</v>
      </c>
      <c r="G135" s="57" t="s">
        <v>3130</v>
      </c>
      <c r="H135" s="90" t="s">
        <v>2034</v>
      </c>
      <c r="I135" s="82" t="s">
        <v>2162</v>
      </c>
    </row>
    <row r="136" spans="1:9">
      <c r="A136" s="60">
        <v>154</v>
      </c>
      <c r="B136" s="57" t="s">
        <v>154</v>
      </c>
      <c r="C136" s="57" t="s">
        <v>2698</v>
      </c>
      <c r="D136" s="57" t="s">
        <v>903</v>
      </c>
      <c r="E136" s="57" t="s">
        <v>2831</v>
      </c>
      <c r="F136" s="57" t="s">
        <v>2975</v>
      </c>
      <c r="G136" s="57" t="s">
        <v>3131</v>
      </c>
      <c r="H136" s="90" t="s">
        <v>3188</v>
      </c>
      <c r="I136" s="82" t="s">
        <v>2163</v>
      </c>
    </row>
    <row r="137" spans="1:9">
      <c r="A137" s="60">
        <v>155</v>
      </c>
      <c r="B137" s="57" t="s">
        <v>155</v>
      </c>
      <c r="C137" s="57" t="s">
        <v>2699</v>
      </c>
      <c r="D137" s="57" t="s">
        <v>904</v>
      </c>
      <c r="E137" s="57" t="s">
        <v>2832</v>
      </c>
      <c r="F137" s="57" t="s">
        <v>2976</v>
      </c>
      <c r="G137" s="57" t="s">
        <v>3132</v>
      </c>
      <c r="H137" s="90" t="s">
        <v>2035</v>
      </c>
      <c r="I137" s="82" t="s">
        <v>2164</v>
      </c>
    </row>
    <row r="138" spans="1:9">
      <c r="A138" s="60">
        <v>156</v>
      </c>
      <c r="B138" s="57" t="s">
        <v>156</v>
      </c>
      <c r="C138" s="57" t="s">
        <v>2700</v>
      </c>
      <c r="D138" s="57" t="s">
        <v>905</v>
      </c>
      <c r="E138" s="57" t="s">
        <v>2833</v>
      </c>
      <c r="F138" s="57" t="s">
        <v>2977</v>
      </c>
      <c r="G138" s="57" t="s">
        <v>3133</v>
      </c>
      <c r="H138" s="90" t="s">
        <v>2036</v>
      </c>
      <c r="I138" s="82" t="s">
        <v>2165</v>
      </c>
    </row>
    <row r="139" spans="1:9">
      <c r="A139" s="60">
        <v>157</v>
      </c>
      <c r="B139" s="57" t="s">
        <v>157</v>
      </c>
      <c r="C139" s="57" t="s">
        <v>2701</v>
      </c>
      <c r="D139" s="57"/>
      <c r="E139" s="57" t="s">
        <v>2834</v>
      </c>
      <c r="F139" s="57" t="s">
        <v>2978</v>
      </c>
      <c r="G139" s="57" t="s">
        <v>3134</v>
      </c>
      <c r="H139" s="90" t="s">
        <v>2037</v>
      </c>
      <c r="I139" s="82" t="s">
        <v>2166</v>
      </c>
    </row>
    <row r="140" spans="1:9">
      <c r="A140" s="60">
        <v>158</v>
      </c>
      <c r="B140" s="57" t="s">
        <v>158</v>
      </c>
      <c r="C140" s="57" t="s">
        <v>2702</v>
      </c>
      <c r="D140" s="57" t="s">
        <v>906</v>
      </c>
      <c r="E140" s="57" t="s">
        <v>2773</v>
      </c>
      <c r="F140" s="57" t="s">
        <v>2979</v>
      </c>
      <c r="G140" s="57" t="s">
        <v>3135</v>
      </c>
      <c r="H140" s="90" t="s">
        <v>1986</v>
      </c>
      <c r="I140" s="82" t="s">
        <v>2110</v>
      </c>
    </row>
    <row r="141" spans="1:9">
      <c r="A141" s="60">
        <v>159</v>
      </c>
      <c r="B141" s="57" t="s">
        <v>159</v>
      </c>
      <c r="C141" s="57" t="s">
        <v>2703</v>
      </c>
      <c r="D141" s="57" t="s">
        <v>907</v>
      </c>
      <c r="E141" s="57" t="s">
        <v>2835</v>
      </c>
      <c r="F141" s="57" t="s">
        <v>2980</v>
      </c>
      <c r="G141" s="57" t="s">
        <v>3136</v>
      </c>
      <c r="H141" s="90" t="s">
        <v>2038</v>
      </c>
      <c r="I141" s="82" t="s">
        <v>2167</v>
      </c>
    </row>
    <row r="142" spans="1:9">
      <c r="A142" s="60">
        <v>160</v>
      </c>
      <c r="B142" s="57" t="s">
        <v>160</v>
      </c>
      <c r="C142" s="57" t="s">
        <v>2704</v>
      </c>
      <c r="D142" s="57"/>
      <c r="E142" s="57" t="s">
        <v>2836</v>
      </c>
      <c r="F142" s="57" t="s">
        <v>2981</v>
      </c>
      <c r="G142" s="57" t="s">
        <v>3137</v>
      </c>
      <c r="H142" s="90" t="s">
        <v>2039</v>
      </c>
      <c r="I142" s="82" t="s">
        <v>2168</v>
      </c>
    </row>
    <row r="143" spans="1:9">
      <c r="A143" s="60">
        <v>161</v>
      </c>
      <c r="B143" s="57" t="s">
        <v>161</v>
      </c>
      <c r="C143" s="57" t="s">
        <v>2705</v>
      </c>
      <c r="D143" s="57" t="s">
        <v>908</v>
      </c>
      <c r="E143" s="57" t="s">
        <v>2837</v>
      </c>
      <c r="F143" s="57" t="s">
        <v>2982</v>
      </c>
      <c r="G143" s="57" t="s">
        <v>3138</v>
      </c>
      <c r="H143" s="90" t="s">
        <v>1996</v>
      </c>
      <c r="I143" s="82" t="s">
        <v>2169</v>
      </c>
    </row>
    <row r="144" spans="1:9" ht="30">
      <c r="A144" s="60">
        <v>162</v>
      </c>
      <c r="B144" s="57" t="s">
        <v>162</v>
      </c>
      <c r="C144" s="57" t="s">
        <v>2706</v>
      </c>
      <c r="D144" s="57" t="s">
        <v>909</v>
      </c>
      <c r="E144" s="57" t="s">
        <v>2838</v>
      </c>
      <c r="F144" s="57" t="s">
        <v>2983</v>
      </c>
      <c r="G144" s="57" t="s">
        <v>3139</v>
      </c>
      <c r="H144" s="90" t="s">
        <v>2040</v>
      </c>
      <c r="I144" s="82" t="s">
        <v>3172</v>
      </c>
    </row>
    <row r="145" spans="1:9">
      <c r="A145" s="60">
        <v>163</v>
      </c>
      <c r="B145" s="57" t="s">
        <v>163</v>
      </c>
      <c r="C145" s="57" t="s">
        <v>2707</v>
      </c>
      <c r="D145" s="57"/>
      <c r="E145" s="57" t="s">
        <v>2788</v>
      </c>
      <c r="F145" s="57" t="s">
        <v>2984</v>
      </c>
      <c r="G145" s="57" t="s">
        <v>3085</v>
      </c>
      <c r="H145" s="90" t="s">
        <v>1999</v>
      </c>
      <c r="I145" s="82" t="s">
        <v>2124</v>
      </c>
    </row>
    <row r="146" spans="1:9">
      <c r="A146" s="60">
        <v>164</v>
      </c>
      <c r="B146" s="57" t="s">
        <v>819</v>
      </c>
      <c r="C146" s="57" t="s">
        <v>2708</v>
      </c>
      <c r="D146" s="57" t="s">
        <v>910</v>
      </c>
      <c r="E146" s="57" t="s">
        <v>2839</v>
      </c>
      <c r="F146" s="57" t="s">
        <v>2985</v>
      </c>
      <c r="G146" s="57" t="s">
        <v>3140</v>
      </c>
      <c r="H146" s="90" t="s">
        <v>2041</v>
      </c>
      <c r="I146" s="82" t="s">
        <v>2170</v>
      </c>
    </row>
    <row r="147" spans="1:9">
      <c r="A147" s="60">
        <v>165</v>
      </c>
      <c r="B147" s="57" t="s">
        <v>165</v>
      </c>
      <c r="C147" s="57" t="s">
        <v>2709</v>
      </c>
      <c r="D147" s="57"/>
      <c r="E147" s="57" t="s">
        <v>2840</v>
      </c>
      <c r="F147" s="57" t="s">
        <v>2986</v>
      </c>
      <c r="G147" s="57" t="s">
        <v>3141</v>
      </c>
      <c r="H147" s="90" t="s">
        <v>2042</v>
      </c>
      <c r="I147" s="82" t="s">
        <v>2171</v>
      </c>
    </row>
    <row r="148" spans="1:9">
      <c r="A148" s="60">
        <v>167</v>
      </c>
      <c r="B148" s="57" t="s">
        <v>911</v>
      </c>
      <c r="C148" s="57" t="s">
        <v>2710</v>
      </c>
      <c r="D148" s="57"/>
      <c r="E148" s="57" t="s">
        <v>912</v>
      </c>
      <c r="F148" s="57" t="s">
        <v>2987</v>
      </c>
      <c r="G148" s="57" t="s">
        <v>3142</v>
      </c>
      <c r="H148" s="90" t="s">
        <v>2043</v>
      </c>
      <c r="I148" s="82" t="s">
        <v>2172</v>
      </c>
    </row>
    <row r="149" spans="1:9">
      <c r="A149" s="60">
        <v>168</v>
      </c>
      <c r="B149" s="57" t="s">
        <v>166</v>
      </c>
      <c r="C149" s="57" t="s">
        <v>2711</v>
      </c>
      <c r="D149" s="57"/>
      <c r="E149" s="57" t="s">
        <v>2841</v>
      </c>
      <c r="F149" s="57" t="s">
        <v>2988</v>
      </c>
      <c r="G149" s="57" t="s">
        <v>3143</v>
      </c>
      <c r="H149" s="90" t="s">
        <v>2044</v>
      </c>
      <c r="I149" s="82" t="s">
        <v>2173</v>
      </c>
    </row>
    <row r="150" spans="1:9" ht="30">
      <c r="A150" s="52">
        <v>169</v>
      </c>
      <c r="B150" s="57" t="s">
        <v>167</v>
      </c>
      <c r="C150" s="57" t="s">
        <v>2588</v>
      </c>
      <c r="D150" s="57"/>
      <c r="E150" s="57" t="s">
        <v>2842</v>
      </c>
      <c r="F150" s="57" t="s">
        <v>2989</v>
      </c>
      <c r="G150" s="57" t="s">
        <v>3144</v>
      </c>
      <c r="H150" s="90" t="s">
        <v>3189</v>
      </c>
      <c r="I150" s="82" t="s">
        <v>2174</v>
      </c>
    </row>
    <row r="151" spans="1:9">
      <c r="A151" s="60">
        <v>170</v>
      </c>
      <c r="B151" s="57" t="s">
        <v>913</v>
      </c>
      <c r="C151" s="57" t="s">
        <v>2712</v>
      </c>
      <c r="D151" s="57"/>
      <c r="E151" s="57" t="s">
        <v>2843</v>
      </c>
      <c r="F151" s="57" t="s">
        <v>2990</v>
      </c>
      <c r="G151" s="57" t="s">
        <v>3145</v>
      </c>
      <c r="H151" s="90" t="s">
        <v>2045</v>
      </c>
      <c r="I151" s="82" t="s">
        <v>2175</v>
      </c>
    </row>
    <row r="152" spans="1:9">
      <c r="A152" s="60">
        <v>171</v>
      </c>
      <c r="B152" s="57" t="s">
        <v>169</v>
      </c>
      <c r="C152" s="57" t="s">
        <v>2713</v>
      </c>
      <c r="D152" s="57"/>
      <c r="E152" s="57" t="s">
        <v>2844</v>
      </c>
      <c r="F152" s="57" t="s">
        <v>2991</v>
      </c>
      <c r="G152" s="57" t="s">
        <v>3146</v>
      </c>
      <c r="H152" s="90" t="s">
        <v>2046</v>
      </c>
      <c r="I152" s="82" t="s">
        <v>2176</v>
      </c>
    </row>
    <row r="153" spans="1:9">
      <c r="A153" s="60">
        <v>172</v>
      </c>
      <c r="B153" s="57" t="s">
        <v>170</v>
      </c>
      <c r="C153" s="57" t="s">
        <v>2714</v>
      </c>
      <c r="D153" s="57"/>
      <c r="E153" s="57" t="s">
        <v>2845</v>
      </c>
      <c r="F153" s="57" t="s">
        <v>2992</v>
      </c>
      <c r="G153" s="57" t="s">
        <v>3147</v>
      </c>
      <c r="H153" s="90" t="s">
        <v>2047</v>
      </c>
      <c r="I153" s="82" t="s">
        <v>2177</v>
      </c>
    </row>
    <row r="154" spans="1:9">
      <c r="A154" s="60">
        <v>173</v>
      </c>
      <c r="B154" s="57" t="s">
        <v>171</v>
      </c>
      <c r="C154" s="57" t="s">
        <v>2715</v>
      </c>
      <c r="D154" s="57"/>
      <c r="E154" s="57" t="s">
        <v>2846</v>
      </c>
      <c r="F154" s="57" t="s">
        <v>2993</v>
      </c>
      <c r="G154" s="57" t="s">
        <v>3148</v>
      </c>
      <c r="H154" s="90" t="s">
        <v>3190</v>
      </c>
      <c r="I154" s="82" t="s">
        <v>2178</v>
      </c>
    </row>
    <row r="155" spans="1:9">
      <c r="A155" s="60">
        <v>175</v>
      </c>
      <c r="B155" s="57" t="s">
        <v>172</v>
      </c>
      <c r="C155" s="57" t="s">
        <v>2716</v>
      </c>
      <c r="D155" s="57"/>
      <c r="E155" s="57" t="s">
        <v>2847</v>
      </c>
      <c r="F155" s="57" t="s">
        <v>2994</v>
      </c>
      <c r="G155" s="57" t="s">
        <v>3149</v>
      </c>
      <c r="H155" s="90" t="s">
        <v>2048</v>
      </c>
      <c r="I155" s="82" t="s">
        <v>2179</v>
      </c>
    </row>
    <row r="156" spans="1:9">
      <c r="A156" s="60">
        <v>176</v>
      </c>
      <c r="B156" s="57" t="s">
        <v>173</v>
      </c>
      <c r="C156" s="57" t="s">
        <v>2589</v>
      </c>
      <c r="D156" s="57" t="s">
        <v>851</v>
      </c>
      <c r="E156" s="57" t="s">
        <v>2742</v>
      </c>
      <c r="F156" s="57" t="s">
        <v>2995</v>
      </c>
      <c r="G156" s="57" t="s">
        <v>3150</v>
      </c>
      <c r="H156" s="90" t="s">
        <v>1951</v>
      </c>
      <c r="I156" s="82" t="s">
        <v>3164</v>
      </c>
    </row>
    <row r="157" spans="1:9">
      <c r="A157" s="60">
        <v>177</v>
      </c>
      <c r="B157" s="57" t="s">
        <v>174</v>
      </c>
      <c r="C157" s="57" t="s">
        <v>2717</v>
      </c>
      <c r="D157" s="57" t="s">
        <v>914</v>
      </c>
      <c r="E157" s="57" t="s">
        <v>2819</v>
      </c>
      <c r="F157" s="57" t="s">
        <v>2996</v>
      </c>
      <c r="G157" s="57" t="s">
        <v>3116</v>
      </c>
      <c r="H157" s="90" t="s">
        <v>2021</v>
      </c>
      <c r="I157" s="82" t="s">
        <v>2149</v>
      </c>
    </row>
    <row r="158" spans="1:9">
      <c r="A158" s="60">
        <v>178</v>
      </c>
      <c r="B158" s="57" t="s">
        <v>175</v>
      </c>
      <c r="C158" s="57" t="s">
        <v>2718</v>
      </c>
      <c r="D158" s="57"/>
      <c r="E158" s="57" t="s">
        <v>2848</v>
      </c>
      <c r="F158" s="57" t="s">
        <v>2997</v>
      </c>
      <c r="G158" s="57" t="s">
        <v>3151</v>
      </c>
      <c r="H158" s="90" t="s">
        <v>2049</v>
      </c>
      <c r="I158" s="82" t="s">
        <v>2180</v>
      </c>
    </row>
    <row r="159" spans="1:9">
      <c r="A159" s="60">
        <v>179</v>
      </c>
      <c r="B159" s="57" t="s">
        <v>176</v>
      </c>
      <c r="C159" s="57" t="s">
        <v>2719</v>
      </c>
      <c r="D159" s="57" t="s">
        <v>915</v>
      </c>
      <c r="E159" s="57" t="s">
        <v>2849</v>
      </c>
      <c r="F159" s="57" t="s">
        <v>2998</v>
      </c>
      <c r="G159" s="57" t="s">
        <v>3152</v>
      </c>
      <c r="H159" s="90" t="s">
        <v>2050</v>
      </c>
      <c r="I159" s="82" t="s">
        <v>2181</v>
      </c>
    </row>
    <row r="160" spans="1:9">
      <c r="A160" s="60">
        <v>181</v>
      </c>
      <c r="B160" s="57" t="s">
        <v>177</v>
      </c>
      <c r="C160" s="57" t="s">
        <v>2720</v>
      </c>
      <c r="D160" s="57" t="s">
        <v>916</v>
      </c>
      <c r="E160" s="57" t="s">
        <v>2850</v>
      </c>
      <c r="F160" s="57" t="s">
        <v>2999</v>
      </c>
      <c r="G160" s="57" t="s">
        <v>3153</v>
      </c>
      <c r="H160" s="90" t="s">
        <v>2051</v>
      </c>
      <c r="I160" s="82" t="s">
        <v>2182</v>
      </c>
    </row>
    <row r="161" spans="1:9">
      <c r="A161" s="60">
        <v>182</v>
      </c>
      <c r="B161" s="57" t="s">
        <v>178</v>
      </c>
      <c r="C161" s="57" t="s">
        <v>2721</v>
      </c>
      <c r="D161" s="57"/>
      <c r="E161" s="57" t="s">
        <v>2851</v>
      </c>
      <c r="F161" s="57" t="s">
        <v>3000</v>
      </c>
      <c r="G161" s="57" t="s">
        <v>3154</v>
      </c>
      <c r="H161" s="90" t="s">
        <v>2052</v>
      </c>
      <c r="I161" s="82" t="s">
        <v>2183</v>
      </c>
    </row>
    <row r="162" spans="1:9">
      <c r="A162" s="60">
        <v>185</v>
      </c>
      <c r="B162" s="57" t="s">
        <v>179</v>
      </c>
      <c r="C162" s="57" t="s">
        <v>2722</v>
      </c>
      <c r="D162" s="57"/>
      <c r="E162" s="57" t="s">
        <v>2852</v>
      </c>
      <c r="F162" s="57" t="s">
        <v>3001</v>
      </c>
      <c r="G162" s="57" t="s">
        <v>3155</v>
      </c>
      <c r="H162" s="90" t="s">
        <v>2053</v>
      </c>
      <c r="I162" s="82" t="s">
        <v>2184</v>
      </c>
    </row>
    <row r="163" spans="1:9">
      <c r="A163" s="60">
        <v>186</v>
      </c>
      <c r="B163" s="57" t="s">
        <v>917</v>
      </c>
      <c r="C163" s="57" t="s">
        <v>2723</v>
      </c>
      <c r="D163" s="57"/>
      <c r="E163" s="57" t="s">
        <v>2853</v>
      </c>
      <c r="F163" s="57" t="s">
        <v>3002</v>
      </c>
      <c r="G163" s="57" t="s">
        <v>3153</v>
      </c>
      <c r="H163" s="90" t="s">
        <v>2054</v>
      </c>
      <c r="I163" s="82" t="s">
        <v>2185</v>
      </c>
    </row>
    <row r="164" spans="1:9">
      <c r="A164" s="60">
        <v>187</v>
      </c>
      <c r="B164" s="57" t="s">
        <v>209</v>
      </c>
      <c r="C164" s="57" t="s">
        <v>2724</v>
      </c>
      <c r="D164" s="57"/>
      <c r="E164" s="57" t="s">
        <v>2854</v>
      </c>
      <c r="F164" s="57" t="s">
        <v>3003</v>
      </c>
      <c r="G164" s="57" t="s">
        <v>3156</v>
      </c>
      <c r="H164" s="90" t="s">
        <v>3191</v>
      </c>
      <c r="I164" s="82"/>
    </row>
    <row r="165" spans="1:9">
      <c r="A165" s="60">
        <v>188</v>
      </c>
      <c r="B165" s="57" t="s">
        <v>918</v>
      </c>
      <c r="C165" s="57" t="s">
        <v>2725</v>
      </c>
      <c r="D165" s="57"/>
      <c r="E165" s="57" t="s">
        <v>2855</v>
      </c>
      <c r="F165" s="57" t="s">
        <v>3004</v>
      </c>
      <c r="G165" s="57" t="s">
        <v>3157</v>
      </c>
      <c r="H165" s="90" t="s">
        <v>2055</v>
      </c>
      <c r="I165" s="82" t="s">
        <v>2186</v>
      </c>
    </row>
    <row r="166" spans="1:9">
      <c r="A166" s="60">
        <v>189</v>
      </c>
      <c r="B166" s="57" t="s">
        <v>919</v>
      </c>
      <c r="C166" s="57" t="s">
        <v>2726</v>
      </c>
      <c r="D166" s="57" t="s">
        <v>920</v>
      </c>
      <c r="E166" s="57" t="s">
        <v>2765</v>
      </c>
      <c r="F166" s="57" t="s">
        <v>3005</v>
      </c>
      <c r="G166" s="57" t="s">
        <v>3158</v>
      </c>
      <c r="H166" s="90" t="s">
        <v>1976</v>
      </c>
      <c r="I166" s="82" t="s">
        <v>2102</v>
      </c>
    </row>
    <row r="167" spans="1:9">
      <c r="A167" s="60">
        <v>190</v>
      </c>
      <c r="B167" s="57" t="s">
        <v>921</v>
      </c>
      <c r="C167" s="57" t="s">
        <v>2727</v>
      </c>
      <c r="D167" s="57"/>
      <c r="E167" s="57"/>
      <c r="F167" s="57" t="s">
        <v>3006</v>
      </c>
      <c r="G167" s="57" t="s">
        <v>3159</v>
      </c>
      <c r="H167" s="90" t="s">
        <v>2056</v>
      </c>
      <c r="I167" s="82" t="s">
        <v>2187</v>
      </c>
    </row>
    <row r="168" spans="1:9">
      <c r="A168" s="60">
        <v>191</v>
      </c>
      <c r="B168" s="57" t="s">
        <v>922</v>
      </c>
      <c r="C168" s="57" t="s">
        <v>2728</v>
      </c>
      <c r="D168" s="57" t="s">
        <v>923</v>
      </c>
      <c r="E168" s="57" t="s">
        <v>2764</v>
      </c>
      <c r="F168" s="57" t="s">
        <v>3007</v>
      </c>
      <c r="G168" s="57" t="s">
        <v>3160</v>
      </c>
      <c r="H168" s="90" t="s">
        <v>1975</v>
      </c>
      <c r="I168" s="82" t="s">
        <v>2101</v>
      </c>
    </row>
    <row r="169" spans="1:9">
      <c r="A169" s="60">
        <v>192</v>
      </c>
      <c r="B169" s="57" t="s">
        <v>924</v>
      </c>
      <c r="C169" s="57" t="s">
        <v>2729</v>
      </c>
      <c r="D169" s="57"/>
      <c r="E169" s="57" t="s">
        <v>2856</v>
      </c>
      <c r="F169" s="57" t="s">
        <v>3008</v>
      </c>
      <c r="G169" s="57" t="s">
        <v>3161</v>
      </c>
      <c r="H169" s="90" t="s">
        <v>2057</v>
      </c>
      <c r="I169" s="82" t="s">
        <v>2188</v>
      </c>
    </row>
    <row r="170" spans="1:9" ht="30">
      <c r="A170" s="60">
        <v>193</v>
      </c>
      <c r="B170" s="57" t="s">
        <v>184</v>
      </c>
      <c r="C170" s="57" t="s">
        <v>2730</v>
      </c>
      <c r="D170" s="57"/>
      <c r="E170" s="57" t="s">
        <v>2857</v>
      </c>
      <c r="F170" s="57" t="s">
        <v>3009</v>
      </c>
      <c r="G170" s="57" t="s">
        <v>3162</v>
      </c>
      <c r="H170" s="90" t="s">
        <v>2058</v>
      </c>
      <c r="I170" s="82" t="s">
        <v>2189</v>
      </c>
    </row>
    <row r="171" spans="1:9">
      <c r="H171" s="21"/>
      <c r="I171" s="80"/>
    </row>
    <row r="172" spans="1:9">
      <c r="H172" s="21"/>
    </row>
    <row r="173" spans="1:9">
      <c r="H173" s="21"/>
    </row>
  </sheetData>
  <autoFilter ref="A4:I4"/>
  <hyperlinks>
    <hyperlink ref="I16" r:id="rId1"/>
    <hyperlink ref="I5" r:id="rId2"/>
    <hyperlink ref="I15" r:id="rId3"/>
    <hyperlink ref="I10" r:id="rId4"/>
    <hyperlink ref="I19" r:id="rId5"/>
    <hyperlink ref="I6" r:id="rId6"/>
    <hyperlink ref="I7" r:id="rId7"/>
    <hyperlink ref="I8" r:id="rId8"/>
    <hyperlink ref="I21" r:id="rId9"/>
    <hyperlink ref="I23" r:id="rId10" display="linde@rockisland.com"/>
    <hyperlink ref="I25" r:id="rId11"/>
    <hyperlink ref="I26" r:id="rId12"/>
    <hyperlink ref="I27" r:id="rId13"/>
    <hyperlink ref="I28" r:id="rId14"/>
    <hyperlink ref="I30" r:id="rId15" display="jeffh@citationmgt.com"/>
    <hyperlink ref="I31" r:id="rId16" display="mazose@mpiha.com"/>
    <hyperlink ref="I32" r:id="rId17"/>
    <hyperlink ref="I36" r:id="rId18"/>
    <hyperlink ref="I37" r:id="rId19"/>
    <hyperlink ref="I38" r:id="rId20"/>
    <hyperlink ref="I39" r:id="rId21"/>
    <hyperlink ref="I22" r:id="rId22" display="jeffh@citationmgt.com"/>
    <hyperlink ref="I46" r:id="rId23" display="jeffh@citationmgt.com"/>
    <hyperlink ref="I48" r:id="rId24" display="CTC1944@gmail.coom"/>
    <hyperlink ref="I49" r:id="rId25"/>
    <hyperlink ref="I53" r:id="rId26"/>
    <hyperlink ref="I57" r:id="rId27" display="mbarker@kimcorealty.com"/>
    <hyperlink ref="I58" r:id="rId28"/>
    <hyperlink ref="I62" r:id="rId29"/>
    <hyperlink ref="I64" r:id="rId30"/>
    <hyperlink ref="I67" r:id="rId31"/>
    <hyperlink ref="I68" r:id="rId32"/>
    <hyperlink ref="I73" r:id="rId33"/>
    <hyperlink ref="I74" r:id="rId34" display="jeffh@citationmgt.com"/>
    <hyperlink ref="I76" r:id="rId35"/>
    <hyperlink ref="I79" r:id="rId36"/>
    <hyperlink ref="I80" r:id="rId37"/>
    <hyperlink ref="I81" r:id="rId38"/>
    <hyperlink ref="I84" r:id="rId39"/>
    <hyperlink ref="I85" r:id="rId40"/>
    <hyperlink ref="I97" r:id="rId41"/>
    <hyperlink ref="I98" r:id="rId42" display="tll@tugdev.com"/>
    <hyperlink ref="I100" r:id="rId43"/>
    <hyperlink ref="I104" r:id="rId44"/>
    <hyperlink ref="I110" r:id="rId45"/>
    <hyperlink ref="I86" r:id="rId46"/>
    <hyperlink ref="I145" r:id="rId47"/>
    <hyperlink ref="I148" r:id="rId48"/>
    <hyperlink ref="I150" r:id="rId49" display="linde@rockisland.com"/>
    <hyperlink ref="I151" r:id="rId50"/>
    <hyperlink ref="I152" r:id="rId51"/>
    <hyperlink ref="I154" r:id="rId52"/>
    <hyperlink ref="I158" r:id="rId53"/>
    <hyperlink ref="I161" r:id="rId54"/>
    <hyperlink ref="I163" r:id="rId55"/>
    <hyperlink ref="I167" r:id="rId56"/>
    <hyperlink ref="I168" r:id="rId57"/>
    <hyperlink ref="I169" r:id="rId58"/>
    <hyperlink ref="I170" r:id="rId59" display="ericksonfurniture@hotmail.com"/>
    <hyperlink ref="I115" r:id="rId60"/>
    <hyperlink ref="I117" r:id="rId61"/>
    <hyperlink ref="I113" r:id="rId62"/>
    <hyperlink ref="I114" r:id="rId63"/>
    <hyperlink ref="I121" r:id="rId64"/>
    <hyperlink ref="I124" r:id="rId65"/>
    <hyperlink ref="I132" r:id="rId66" display="jeffh@citationmgt.com"/>
    <hyperlink ref="I134" r:id="rId67"/>
    <hyperlink ref="I135" r:id="rId68"/>
    <hyperlink ref="I139" r:id="rId69"/>
    <hyperlink ref="I140" r:id="rId70"/>
    <hyperlink ref="I143" r:id="rId71"/>
    <hyperlink ref="I147" r:id="rId72"/>
    <hyperlink ref="I45" r:id="rId73"/>
    <hyperlink ref="I47" r:id="rId74"/>
    <hyperlink ref="I51" r:id="rId75"/>
    <hyperlink ref="I56" r:id="rId76"/>
    <hyperlink ref="I60" r:id="rId77"/>
    <hyperlink ref="I66" r:id="rId78"/>
    <hyperlink ref="I71" r:id="rId79" display="Craig.Morrow@Shepcre.com"/>
    <hyperlink ref="I72" r:id="rId80" display="clarsen@trinityre.com    "/>
    <hyperlink ref="I78" r:id="rId81"/>
    <hyperlink ref="I82" r:id="rId82"/>
    <hyperlink ref="I87" r:id="rId83"/>
    <hyperlink ref="I89" r:id="rId84"/>
    <hyperlink ref="I93" r:id="rId85"/>
    <hyperlink ref="I99" r:id="rId86"/>
    <hyperlink ref="I103" r:id="rId87"/>
    <hyperlink ref="I105" r:id="rId88"/>
    <hyperlink ref="I106" r:id="rId89"/>
    <hyperlink ref="I109" r:id="rId90"/>
    <hyperlink ref="I111" r:id="rId91" display="AQ@cascadeprop.com"/>
    <hyperlink ref="I112" r:id="rId92"/>
    <hyperlink ref="I142" r:id="rId93"/>
    <hyperlink ref="I146" r:id="rId94"/>
    <hyperlink ref="I149" r:id="rId95"/>
    <hyperlink ref="I153" r:id="rId96"/>
    <hyperlink ref="I159" r:id="rId97" display="ross@tracedevelopment.com"/>
    <hyperlink ref="I166" r:id="rId98"/>
    <hyperlink ref="I54" r:id="rId99"/>
    <hyperlink ref="I129" r:id="rId100"/>
    <hyperlink ref="I43" r:id="rId101"/>
    <hyperlink ref="I13" r:id="rId102"/>
    <hyperlink ref="I20" r:id="rId103"/>
    <hyperlink ref="I33" r:id="rId104"/>
    <hyperlink ref="I41" r:id="rId105"/>
    <hyperlink ref="I44" r:id="rId106"/>
    <hyperlink ref="I50" r:id="rId107"/>
    <hyperlink ref="I59" r:id="rId108"/>
    <hyperlink ref="I63" r:id="rId109"/>
    <hyperlink ref="I9" r:id="rId110"/>
    <hyperlink ref="I12" r:id="rId111"/>
    <hyperlink ref="I42" r:id="rId112"/>
    <hyperlink ref="I101" r:id="rId113" display="conorthwest1001@qwestoffice.net"/>
    <hyperlink ref="I14" r:id="rId114"/>
    <hyperlink ref="I34" r:id="rId115"/>
    <hyperlink ref="I35" r:id="rId116"/>
    <hyperlink ref="I40" r:id="rId117"/>
    <hyperlink ref="I55" r:id="rId118"/>
    <hyperlink ref="I75" r:id="rId119"/>
    <hyperlink ref="I77" r:id="rId120" display="pam@businesspropertydevelopment.com"/>
    <hyperlink ref="I91" r:id="rId121"/>
    <hyperlink ref="I108" r:id="rId122"/>
    <hyperlink ref="I120" r:id="rId123"/>
    <hyperlink ref="I125" r:id="rId124"/>
    <hyperlink ref="I128" r:id="rId125"/>
    <hyperlink ref="I131" r:id="rId126"/>
    <hyperlink ref="I133" r:id="rId127"/>
    <hyperlink ref="I137" r:id="rId128"/>
    <hyperlink ref="I157" r:id="rId129"/>
    <hyperlink ref="I162" r:id="rId130"/>
    <hyperlink ref="I92" r:id="rId131"/>
    <hyperlink ref="I95" r:id="rId132"/>
    <hyperlink ref="I127" r:id="rId133"/>
    <hyperlink ref="I96" r:id="rId134"/>
    <hyperlink ref="I122" r:id="rId135"/>
    <hyperlink ref="I123" r:id="rId136"/>
    <hyperlink ref="I102" r:id="rId137"/>
    <hyperlink ref="I18" r:id="rId138"/>
    <hyperlink ref="I130" r:id="rId139"/>
    <hyperlink ref="I138" r:id="rId140"/>
    <hyperlink ref="I116" r:id="rId141"/>
    <hyperlink ref="I141" r:id="rId142"/>
    <hyperlink ref="I70" r:id="rId143"/>
    <hyperlink ref="I155" r:id="rId144"/>
    <hyperlink ref="I165" r:id="rId145"/>
    <hyperlink ref="I52" r:id="rId146"/>
    <hyperlink ref="I136" r:id="rId147"/>
    <hyperlink ref="I61" r:id="rId148"/>
    <hyperlink ref="I94" r:id="rId149"/>
    <hyperlink ref="I65" r:id="rId150"/>
    <hyperlink ref="I160" r:id="rId151"/>
    <hyperlink ref="I17" r:id="rId152"/>
    <hyperlink ref="I119" r:id="rId153" display="eilatprop@hotmail.com"/>
    <hyperlink ref="I88" r:id="rId154"/>
    <hyperlink ref="I24" r:id="rId155" display="mailto:Tanya.phelps@fredmeyer.com"/>
    <hyperlink ref="I156" r:id="rId156" display="mailto:Tanya.phelps@fredmeyer.com"/>
    <hyperlink ref="I90" r:id="rId157" display="mailto:andy.thompson@madisonmarquette.com"/>
    <hyperlink ref="I107" r:id="rId158"/>
    <hyperlink ref="I69" r:id="rId159"/>
    <hyperlink ref="I144" r:id="rId160" display="mailto:t.tollefson@comcast.net"/>
  </hyperlinks>
  <printOptions gridLines="1"/>
  <pageMargins left="1.5" right="0.75" top="1" bottom="1" header="0.5" footer="0.5"/>
  <pageSetup paperSize="5" scale="79" orientation="landscape" verticalDpi="1200" r:id="rId161"/>
  <headerFooter alignWithMargins="0">
    <oddHeader>&amp;L&amp;G</oddHeader>
  </headerFooter>
  <rowBreaks count="4" manualBreakCount="4">
    <brk id="37" max="16383" man="1"/>
    <brk id="68" max="6" man="1"/>
    <brk id="101" max="6" man="1"/>
    <brk id="133" max="6" man="1"/>
  </rowBreaks>
  <legacyDrawingHF r:id="rId1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Sales FY10 &amp; FY11</vt:lpstr>
      <vt:lpstr>Glossary of Terms</vt:lpstr>
      <vt:lpstr>Income Statement Dec 2011</vt:lpstr>
      <vt:lpstr>Income Statement FYTD 2012</vt:lpstr>
      <vt:lpstr>Est Inventory Jan 2012</vt:lpstr>
      <vt:lpstr>Store SqFt</vt:lpstr>
      <vt:lpstr>State Store Addresses</vt:lpstr>
      <vt:lpstr>State Store Landlords</vt:lpstr>
      <vt:lpstr>'State Store Addresses'!outlet_addresses</vt:lpstr>
      <vt:lpstr>'Store SqFt'!Print_Area</vt:lpstr>
      <vt:lpstr>'Est Inventory Jan 2012'!Print_Titles</vt:lpstr>
      <vt:lpstr>'Income Statement Dec 2011'!Print_Titles</vt:lpstr>
      <vt:lpstr>'Income Statement FYTD 2012'!Print_Titles</vt:lpstr>
      <vt:lpstr>'Sales FY10 &amp; FY11'!Print_Titles</vt:lpstr>
      <vt:lpstr>'State Store Addresses'!Print_Titles</vt:lpstr>
      <vt:lpstr>'State Store Landlords'!Print_Titles</vt:lpstr>
      <vt:lpstr>'Store SqFt'!Print_Titles</vt:lpstr>
    </vt:vector>
  </TitlesOfParts>
  <Company>Washington State Liquor Control Board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Griego</dc:creator>
  <cp:lastModifiedBy>profiler</cp:lastModifiedBy>
  <cp:lastPrinted>2012-03-06T23:33:15Z</cp:lastPrinted>
  <dcterms:created xsi:type="dcterms:W3CDTF">2012-02-28T22:03:23Z</dcterms:created>
  <dcterms:modified xsi:type="dcterms:W3CDTF">2012-04-12T17:39:24Z</dcterms:modified>
</cp:coreProperties>
</file>